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crossindustries.sharepoint.com/sites/Produktion/Dokumente FAS/Material Management VAS/04 Logistics Planning/03 Packaging Administration/02 Vorlage VDB/"/>
    </mc:Choice>
  </mc:AlternateContent>
  <xr:revisionPtr revIDLastSave="4825" documentId="11_AD4DB114E441178AC67DF44B9E95DBDA683EDF23" xr6:coauthVersionLast="47" xr6:coauthVersionMax="47" xr10:uidLastSave="{1EF87121-B3C2-48BA-821C-FB3B5DF7DF55}"/>
  <bookViews>
    <workbookView xWindow="28680" yWindow="-120" windowWidth="29040" windowHeight="15720" xr2:uid="{00000000-000D-0000-FFFF-FFFF00000000}"/>
  </bookViews>
  <sheets>
    <sheet name="KTM-VDB" sheetId="16" r:id="rId1"/>
    <sheet name="Example" sheetId="14" r:id="rId2"/>
    <sheet name="Dropdown" sheetId="4" r:id="rId3"/>
  </sheets>
  <definedNames>
    <definedName name="Abteilung_Liste">Dropdown!#REF!</definedName>
    <definedName name="_xlnm.Print_Area" localSheetId="1">Example!$A$1:$N$53</definedName>
    <definedName name="_xlnm.Print_Area" localSheetId="0">'KTM-VDB'!$A$1:$N$53</definedName>
    <definedName name="Email_Liste">Dropdown!#REF!</definedName>
    <definedName name="Kontaktperson_Liste">Dropdown!$F$2:$F$5</definedName>
    <definedName name="Liste_Abteilung" localSheetId="0">_xlfn.TEXTSPLIT('KTM-VDB'!$B$100, ",")</definedName>
    <definedName name="Liste_Abteilung">_xlfn.TEXTSPLIT(#REF!, ",")</definedName>
    <definedName name="Liste_Email" localSheetId="0">_xlfn.TEXTSPLIT('KTM-VDB'!$B$102, ",")</definedName>
    <definedName name="Liste_Email">_xlfn.TEXTSPLIT(#REF!, ",")</definedName>
    <definedName name="Liste_Kontaktperson" localSheetId="0">_xlfn.TEXTSPLIT(#REF!, ",")</definedName>
    <definedName name="Liste_Kontaktperson">_xlfn.TEXTSPLIT(Dropdown!$F$9, ",")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6" l="1"/>
  <c r="F9" i="4"/>
  <c r="J48" i="16"/>
  <c r="B37" i="16"/>
  <c r="M1" i="16"/>
  <c r="I1" i="16"/>
  <c r="B37" i="14"/>
  <c r="M1" i="14"/>
  <c r="I1" i="14"/>
  <c r="F11" i="4" l="1" a="1"/>
  <c r="F11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<sst xmlns="http://schemas.openxmlformats.org/spreadsheetml/2006/main" count="229" uniqueCount="125">
  <si>
    <t>Lieferant / Supplier</t>
  </si>
  <si>
    <t>Lieferantennummer / Supplier number</t>
  </si>
  <si>
    <t>Kunde / Customer</t>
  </si>
  <si>
    <t>SELECT</t>
  </si>
  <si>
    <t>Beschreibung / Description</t>
  </si>
  <si>
    <t>Daten / Data</t>
  </si>
  <si>
    <t>Bild vom Artikel / Picture of the part</t>
  </si>
  <si>
    <t>1. Artikel / Part</t>
  </si>
  <si>
    <t>Artikelbezeichnung / Part name</t>
  </si>
  <si>
    <t>KTM-Artikelnummer / KTM part number</t>
  </si>
  <si>
    <t>Artikelnummer Lieferant / Supplier part number</t>
  </si>
  <si>
    <t>Artikelgewicht / Part weight [kg]</t>
  </si>
  <si>
    <t>Artikelabmessungen / Part dimensions (L x W x H) [mm]</t>
  </si>
  <si>
    <t>2. Qualitätsanforderungen
/ Quality requirements</t>
  </si>
  <si>
    <t>Transportart / Mode of transport</t>
  </si>
  <si>
    <t xml:space="preserve">Korrosionsschutz / Corrosion protection  </t>
  </si>
  <si>
    <t>Specify the type of protection</t>
  </si>
  <si>
    <t>ESD-Schutz / ESD protection</t>
  </si>
  <si>
    <t>Gefahrengut / Hazardous goods</t>
  </si>
  <si>
    <t>Attach the certification</t>
  </si>
  <si>
    <t>Sonstige Schutzmaßnahmen / Other protective measures</t>
  </si>
  <si>
    <t>Bild vom Artikel in der Verpackung / 
Picture of the part in the packaging</t>
  </si>
  <si>
    <t>3. Verpackung / Packaging</t>
  </si>
  <si>
    <t>Verpackungstyp, Beschreibung / 
Type of packaging, Description</t>
  </si>
  <si>
    <t>Einweg oder Mehrweg, Besitzer / 
Returnable or not returnable, Owner</t>
  </si>
  <si>
    <t>Ladungsträgernummer bei Mehrwegverpackung / 
Load carrier number for returnable packaging</t>
  </si>
  <si>
    <t>Abmessungen / Dimensions (L x W x H) [mm]</t>
  </si>
  <si>
    <t>Artikel pro Lage / Parts per layer</t>
  </si>
  <si>
    <t>Lagen pro Verpackung / Layer per packaging</t>
  </si>
  <si>
    <t>Artikel pro Verpackung / Parts per packaging</t>
  </si>
  <si>
    <t>Gewicht Verpackungseinheit / Weight packaging unit [kg]</t>
  </si>
  <si>
    <t xml:space="preserve">4. Lademittel / Loading unit </t>
  </si>
  <si>
    <r>
      <rPr>
        <b/>
        <u/>
        <sz val="7"/>
        <color theme="1"/>
        <rFont val="Arial"/>
        <family val="2"/>
      </rPr>
      <t>L</t>
    </r>
    <r>
      <rPr>
        <sz val="7"/>
        <color theme="1"/>
        <rFont val="Arial"/>
        <family val="2"/>
      </rPr>
      <t>ade</t>
    </r>
    <r>
      <rPr>
        <b/>
        <u/>
        <sz val="7"/>
        <color theme="1"/>
        <rFont val="Arial"/>
        <family val="2"/>
      </rPr>
      <t>m</t>
    </r>
    <r>
      <rPr>
        <sz val="7"/>
        <color theme="1"/>
        <rFont val="Arial"/>
        <family val="2"/>
      </rPr>
      <t xml:space="preserve">ittel ( = </t>
    </r>
    <r>
      <rPr>
        <b/>
        <u/>
        <sz val="7"/>
        <color theme="1"/>
        <rFont val="Arial"/>
        <family val="2"/>
      </rPr>
      <t>LM</t>
    </r>
    <r>
      <rPr>
        <b/>
        <sz val="7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 xml:space="preserve">) Typ / Type of </t>
    </r>
    <r>
      <rPr>
        <b/>
        <u/>
        <sz val="7"/>
        <color theme="1"/>
        <rFont val="Arial"/>
        <family val="2"/>
      </rPr>
      <t>l</t>
    </r>
    <r>
      <rPr>
        <sz val="7"/>
        <color theme="1"/>
        <rFont val="Arial"/>
        <family val="2"/>
      </rPr>
      <t xml:space="preserve">oading </t>
    </r>
    <r>
      <rPr>
        <b/>
        <u/>
        <sz val="7"/>
        <color theme="1"/>
        <rFont val="Arial"/>
        <family val="2"/>
      </rPr>
      <t>u</t>
    </r>
    <r>
      <rPr>
        <sz val="7"/>
        <color theme="1"/>
        <rFont val="Arial"/>
        <family val="2"/>
      </rPr>
      <t xml:space="preserve">nit ( = </t>
    </r>
    <r>
      <rPr>
        <b/>
        <u/>
        <sz val="7"/>
        <color theme="1"/>
        <rFont val="Arial"/>
        <family val="2"/>
      </rPr>
      <t>LU</t>
    </r>
    <r>
      <rPr>
        <b/>
        <sz val="7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)</t>
    </r>
  </si>
  <si>
    <t>Bild der Ladeeinheit / Picture of the loading unit</t>
  </si>
  <si>
    <t>Abmessungen LM / Dimensions LU (L x B x H) [mm]</t>
  </si>
  <si>
    <t>Anzahl an Verpackungen pro Lage /
Packaging quantity per layer</t>
  </si>
  <si>
    <t>Anzahl an Verpackungslagen pro LM /
Quantity of packaging layers per LU</t>
  </si>
  <si>
    <t>Anzahl an Verpackungen pro LM /
Packaging quantity per LU</t>
  </si>
  <si>
    <t>Gesamtanzahl Artikel pro LM / Total quantity parts per LU</t>
  </si>
  <si>
    <t>5. Allgemein 
/ General</t>
  </si>
  <si>
    <t>Gesamtgewicht / Gross weight [kg]</t>
  </si>
  <si>
    <t>Gesamtabmessungen / Total dimensions (L x W x H) [mm]</t>
  </si>
  <si>
    <t>Ladeeinheit stapelbar / Loading unit stackable</t>
  </si>
  <si>
    <t>Enter the number of stacks</t>
  </si>
  <si>
    <t>Verpackungsstückliste (inkl. Artikel) / Packing bill of materials (incl. part)</t>
  </si>
  <si>
    <t>Bemerkungen / Remarks</t>
  </si>
  <si>
    <t>Pos. /
No.</t>
  </si>
  <si>
    <t>Beschreibung / 
Description</t>
  </si>
  <si>
    <t>Anzahl pro Ladeeinheit /
Quantity per loading unit</t>
  </si>
  <si>
    <t>7</t>
  </si>
  <si>
    <t>Freigabe / Approval</t>
  </si>
  <si>
    <t>Firma / Company</t>
  </si>
  <si>
    <t>KTM</t>
  </si>
  <si>
    <t>Abteilung / Department</t>
  </si>
  <si>
    <t>Material Management VAS</t>
  </si>
  <si>
    <t>Kontaktperson / Contact person</t>
  </si>
  <si>
    <t>Michelle Papp</t>
  </si>
  <si>
    <t>E-Mail-Adresse / E-Mail address</t>
  </si>
  <si>
    <t>packaging@ktm.com</t>
  </si>
  <si>
    <t>Datum / Date</t>
  </si>
  <si>
    <t>Freigegeben durch (Unterschrift) / 
Approved by (signature)</t>
  </si>
  <si>
    <t>Creator: Steinkellner H.</t>
  </si>
  <si>
    <t>Owner: Guggenberger M.</t>
  </si>
  <si>
    <t>Version: 01</t>
  </si>
  <si>
    <t>Musterlieferant GmbH</t>
  </si>
  <si>
    <t>KTM AG - Vehicle Assembly</t>
  </si>
  <si>
    <t>Musterteil</t>
  </si>
  <si>
    <t>A40022099000ABA</t>
  </si>
  <si>
    <t>20250588</t>
  </si>
  <si>
    <t>0,15</t>
  </si>
  <si>
    <t>Land</t>
  </si>
  <si>
    <t>NO</t>
  </si>
  <si>
    <t>YES</t>
  </si>
  <si>
    <t>Pack-Schaumbeutel</t>
  </si>
  <si>
    <t>Karton</t>
  </si>
  <si>
    <t>Non-returnable packaging</t>
  </si>
  <si>
    <t>600 x 400 x 400</t>
  </si>
  <si>
    <t>2</t>
  </si>
  <si>
    <t>12</t>
  </si>
  <si>
    <t>24</t>
  </si>
  <si>
    <t>3,9</t>
  </si>
  <si>
    <t>Palette</t>
  </si>
  <si>
    <t>Euro pallet (EPAL, EUR)</t>
  </si>
  <si>
    <t>1200 x 800 x 144</t>
  </si>
  <si>
    <t>4</t>
  </si>
  <si>
    <t>3</t>
  </si>
  <si>
    <t>288</t>
  </si>
  <si>
    <t>59</t>
  </si>
  <si>
    <t>1200 x 800 x 1344</t>
  </si>
  <si>
    <t>1 + 1</t>
  </si>
  <si>
    <t>Kartonverpackung</t>
  </si>
  <si>
    <t>EUR-Palette</t>
  </si>
  <si>
    <t>1</t>
  </si>
  <si>
    <t>Musterabteilung</t>
  </si>
  <si>
    <t>Max Mustermann</t>
  </si>
  <si>
    <t>max.mustermann@musterlieferant.at</t>
  </si>
  <si>
    <t>02.04.2025</t>
  </si>
  <si>
    <t>03.04.2025</t>
  </si>
  <si>
    <t>Kunden / Customer</t>
  </si>
  <si>
    <t>Schutzmaßnahmen / Protective measures
Label von KTM freigegeben / Label approved by KTM</t>
  </si>
  <si>
    <t>Einweg oder Mehrweg, Besitzer (3.Verpackung) / 
Returnable or not returnable, Owner (3. Packaging)</t>
  </si>
  <si>
    <t>Einweg oder Mehrweg, Besitzer (4. LM) / 
Returnable or not returnable, Owner (4.LU)</t>
  </si>
  <si>
    <t>KTM AG - Engine Plant</t>
  </si>
  <si>
    <t>Sea</t>
  </si>
  <si>
    <t>Returnable packaging, Owner: KTM</t>
  </si>
  <si>
    <t>Non-returnable LU</t>
  </si>
  <si>
    <t>KTM Components GmbH</t>
  </si>
  <si>
    <t>Air</t>
  </si>
  <si>
    <t>Returnable packaging, Owner: supplier</t>
  </si>
  <si>
    <t>Returnable LU, Owner: KTM</t>
  </si>
  <si>
    <t>Returnable LU, Owner: supplier</t>
  </si>
  <si>
    <t>300 x 200 x 60</t>
  </si>
  <si>
    <t>_</t>
  </si>
  <si>
    <t>Liste Kontaktperson:</t>
  </si>
  <si>
    <t>Kontaktperson Liste  Vergleich mit Eingabe (M4) in Mappe "KTM-VDB"</t>
  </si>
  <si>
    <r>
      <t xml:space="preserve">Werte für "Freigabe" - "Kontaktperson"
</t>
    </r>
    <r>
      <rPr>
        <b/>
        <sz val="12"/>
        <color rgb="FFFF0000"/>
        <rFont val="Arial"/>
        <family val="2"/>
      </rPr>
      <t>Achtung! - max. 4 Personen! (Formel in Mappe "KTM-VDB" L-N 101)</t>
    </r>
  </si>
  <si>
    <t>Harald Steinkellner, Herbert Reindl, Michelle Papp</t>
  </si>
  <si>
    <t>Julia Weinberger, Robert Friedl, Sabrina Forstenpointner, Timo Schebesch</t>
  </si>
  <si>
    <t>Martina Vierlinger, Michelle Papp</t>
  </si>
  <si>
    <t>Transport-Label freigegeben / Transport label approved</t>
  </si>
  <si>
    <t>Date of creation: 2025-09-04</t>
  </si>
  <si>
    <t>Template: VDB_Vorlage</t>
  </si>
  <si>
    <t>Informationen Lieferant / Supplier information</t>
  </si>
  <si>
    <t>Information Kunde / Customer information</t>
  </si>
  <si>
    <t xml:space="preserve">FB0524: KTM-Verpackungsdatenblatt / KTM Packaging data sheet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</si>
</sst>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7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1"/>
      <color theme="1"/>
      <name val="Arial"/>
      <family val="2"/>
    </font>
    <font>
      <sz val="5"/>
      <color theme="1"/>
      <name val="Arial"/>
      <family val="2"/>
    </font>
    <font>
      <sz val="7"/>
      <color theme="1"/>
      <name val="Aptos Narrow"/>
      <family val="2"/>
    </font>
    <font>
      <b/>
      <sz val="12"/>
      <name val="Arial"/>
      <family val="2"/>
    </font>
    <font>
      <sz val="7"/>
      <color theme="1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u/>
      <sz val="7"/>
      <color theme="1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0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3" borderId="9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wrapText="1"/>
    </xf>
    <xf numFmtId="0" fontId="6" fillId="0" borderId="42" xfId="0" applyFont="1" applyBorder="1" applyAlignment="1">
      <alignment wrapText="1"/>
    </xf>
    <xf numFmtId="0" fontId="6" fillId="0" borderId="38" xfId="0" applyFont="1" applyBorder="1"/>
    <xf numFmtId="0" fontId="7" fillId="3" borderId="50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6" fillId="0" borderId="32" xfId="0" applyFont="1" applyBorder="1"/>
    <xf numFmtId="0" fontId="6" fillId="0" borderId="33" xfId="0" applyFont="1" applyBorder="1"/>
    <xf numFmtId="0" fontId="7" fillId="3" borderId="10" xfId="0" applyFont="1" applyFill="1" applyBorder="1" applyAlignment="1">
      <alignment horizontal="center" vertical="center"/>
    </xf>
    <xf numFmtId="0" fontId="6" fillId="0" borderId="49" xfId="0" applyFont="1" applyBorder="1"/>
    <xf numFmtId="0" fontId="6" fillId="0" borderId="43" xfId="0" applyFont="1" applyBorder="1"/>
    <xf numFmtId="0" fontId="6" fillId="0" borderId="39" xfId="0" applyFont="1" applyBorder="1"/>
    <xf numFmtId="0" fontId="14" fillId="3" borderId="5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 applyProtection="1">
      <alignment horizontal="center" vertical="center" shrinkToFit="1"/>
      <protection locked="0"/>
    </xf>
    <xf numFmtId="0" fontId="5" fillId="0" borderId="0" xfId="0" applyFont="1"/>
    <xf numFmtId="49" fontId="5" fillId="0" borderId="0" xfId="0" applyNumberFormat="1" applyFont="1" applyAlignment="1">
      <alignment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shrinkToFit="1"/>
    </xf>
    <xf numFmtId="49" fontId="12" fillId="0" borderId="0" xfId="0" applyNumberFormat="1" applyFont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5" fillId="4" borderId="18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0" fontId="3" fillId="0" borderId="0" xfId="1" applyBorder="1"/>
    <xf numFmtId="0" fontId="0" fillId="0" borderId="0" xfId="0" applyBorder="1"/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6" fillId="0" borderId="48" xfId="0" applyFont="1" applyBorder="1"/>
    <xf numFmtId="0" fontId="6" fillId="0" borderId="42" xfId="0" applyFont="1" applyBorder="1"/>
    <xf numFmtId="0" fontId="7" fillId="3" borderId="12" xfId="0" applyFont="1" applyFill="1" applyBorder="1" applyAlignment="1">
      <alignment wrapText="1"/>
    </xf>
    <xf numFmtId="0" fontId="6" fillId="0" borderId="31" xfId="0" applyFont="1" applyBorder="1"/>
    <xf numFmtId="0" fontId="6" fillId="0" borderId="33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14" fillId="3" borderId="9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4" xfId="0" applyFont="1" applyBorder="1"/>
    <xf numFmtId="0" fontId="7" fillId="3" borderId="12" xfId="0" applyFont="1" applyFill="1" applyBorder="1"/>
    <xf numFmtId="0" fontId="7" fillId="3" borderId="1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0" borderId="13" xfId="0" applyFont="1" applyBorder="1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4" fillId="4" borderId="18" xfId="0" applyFont="1" applyFill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>
      <alignment horizontal="center" vertical="center" shrinkToFit="1"/>
    </xf>
    <xf numFmtId="0" fontId="4" fillId="4" borderId="5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5" fillId="0" borderId="20" xfId="0" applyNumberFormat="1" applyFont="1" applyBorder="1" applyAlignment="1" applyProtection="1">
      <alignment horizontal="center" vertical="center" shrinkToFit="1"/>
      <protection locked="0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0" fontId="18" fillId="0" borderId="15" xfId="1" applyNumberFormat="1" applyFont="1" applyBorder="1" applyAlignment="1" applyProtection="1">
      <alignment horizontal="center" vertical="center" wrapText="1"/>
      <protection locked="0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 shrinkToFit="1"/>
      <protection locked="0"/>
    </xf>
    <xf numFmtId="49" fontId="5" fillId="0" borderId="17" xfId="0" applyNumberFormat="1" applyFont="1" applyBorder="1" applyAlignment="1" applyProtection="1">
      <alignment horizontal="center" vertical="center" shrinkToFit="1"/>
      <protection locked="0"/>
    </xf>
    <xf numFmtId="0" fontId="5" fillId="0" borderId="15" xfId="0" applyNumberFormat="1" applyFont="1" applyBorder="1" applyAlignment="1" applyProtection="1">
      <alignment horizontal="center" vertical="center" wrapText="1"/>
      <protection locked="0"/>
    </xf>
    <xf numFmtId="0" fontId="4" fillId="4" borderId="4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49" fontId="5" fillId="0" borderId="21" xfId="0" applyNumberFormat="1" applyFont="1" applyBorder="1" applyAlignment="1" applyProtection="1">
      <alignment horizontal="center" vertical="center" shrinkToFit="1"/>
      <protection locked="0"/>
    </xf>
    <xf numFmtId="49" fontId="5" fillId="0" borderId="43" xfId="0" applyNumberFormat="1" applyFont="1" applyBorder="1" applyAlignment="1" applyProtection="1">
      <alignment horizontal="center"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49" fontId="5" fillId="0" borderId="40" xfId="0" applyNumberFormat="1" applyFont="1" applyBorder="1" applyAlignment="1" applyProtection="1">
      <alignment horizontal="center" vertical="center" shrinkToFit="1"/>
      <protection locked="0"/>
    </xf>
    <xf numFmtId="49" fontId="5" fillId="0" borderId="39" xfId="0" applyNumberFormat="1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2" xfId="0" applyNumberFormat="1" applyFont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 applyProtection="1">
      <alignment horizontal="left" vertical="top" wrapText="1" shrinkToFit="1"/>
      <protection locked="0"/>
    </xf>
    <xf numFmtId="49" fontId="5" fillId="0" borderId="0" xfId="0" applyNumberFormat="1" applyFont="1" applyBorder="1" applyAlignment="1" applyProtection="1">
      <alignment horizontal="left" vertical="top" wrapText="1" shrinkToFit="1"/>
      <protection locked="0"/>
    </xf>
    <xf numFmtId="49" fontId="5" fillId="0" borderId="5" xfId="0" applyNumberFormat="1" applyFont="1" applyBorder="1" applyAlignment="1" applyProtection="1">
      <alignment horizontal="left" vertical="top" wrapText="1" shrinkToFit="1"/>
      <protection locked="0"/>
    </xf>
    <xf numFmtId="49" fontId="5" fillId="0" borderId="4" xfId="0" applyNumberFormat="1" applyFont="1" applyBorder="1" applyAlignment="1" applyProtection="1">
      <alignment horizontal="left" vertical="top" wrapText="1" shrinkToFit="1"/>
      <protection locked="0"/>
    </xf>
    <xf numFmtId="49" fontId="5" fillId="0" borderId="6" xfId="0" applyNumberFormat="1" applyFont="1" applyBorder="1" applyAlignment="1" applyProtection="1">
      <alignment horizontal="left" vertical="top" wrapText="1" shrinkToFit="1"/>
      <protection locked="0"/>
    </xf>
    <xf numFmtId="49" fontId="5" fillId="0" borderId="7" xfId="0" applyNumberFormat="1" applyFont="1" applyBorder="1" applyAlignment="1" applyProtection="1">
      <alignment horizontal="left" vertical="top" wrapText="1" shrinkToFit="1"/>
      <protection locked="0"/>
    </xf>
    <xf numFmtId="49" fontId="5" fillId="0" borderId="8" xfId="0" applyNumberFormat="1" applyFont="1" applyBorder="1" applyAlignment="1" applyProtection="1">
      <alignment horizontal="left" vertical="top" wrapText="1" shrinkToFit="1"/>
      <protection locked="0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0" fontId="5" fillId="2" borderId="31" xfId="0" applyFont="1" applyFill="1" applyBorder="1" applyAlignment="1">
      <alignment horizontal="center" vertical="center" textRotation="90" wrapText="1"/>
    </xf>
    <xf numFmtId="0" fontId="5" fillId="2" borderId="32" xfId="0" applyFont="1" applyFill="1" applyBorder="1" applyAlignment="1">
      <alignment horizontal="center" vertical="center" textRotation="90"/>
    </xf>
    <xf numFmtId="0" fontId="5" fillId="2" borderId="33" xfId="0" applyFont="1" applyFill="1" applyBorder="1" applyAlignment="1">
      <alignment horizontal="center" vertical="center" textRotation="90"/>
    </xf>
    <xf numFmtId="0" fontId="5" fillId="4" borderId="44" xfId="0" applyFont="1" applyFill="1" applyBorder="1" applyAlignment="1">
      <alignment horizontal="left" vertical="center"/>
    </xf>
    <xf numFmtId="0" fontId="5" fillId="4" borderId="46" xfId="0" applyFont="1" applyFill="1" applyBorder="1" applyAlignment="1">
      <alignment horizontal="left" vertical="center"/>
    </xf>
    <xf numFmtId="0" fontId="5" fillId="4" borderId="34" xfId="0" applyFont="1" applyFill="1" applyBorder="1" applyAlignment="1">
      <alignment horizontal="left" vertical="center"/>
    </xf>
    <xf numFmtId="49" fontId="5" fillId="0" borderId="30" xfId="0" applyNumberFormat="1" applyFont="1" applyBorder="1" applyAlignment="1" applyProtection="1">
      <alignment horizontal="center" vertical="center" shrinkToFit="1"/>
      <protection locked="0"/>
    </xf>
    <xf numFmtId="49" fontId="5" fillId="0" borderId="35" xfId="0" applyNumberFormat="1" applyFont="1" applyBorder="1" applyAlignment="1" applyProtection="1">
      <alignment horizontal="center" vertical="center" shrinkToFit="1"/>
      <protection locked="0"/>
    </xf>
    <xf numFmtId="0" fontId="10" fillId="4" borderId="42" xfId="0" applyFont="1" applyFill="1" applyBorder="1" applyAlignment="1">
      <alignment horizontal="left" vertical="center" wrapText="1"/>
    </xf>
    <xf numFmtId="0" fontId="10" fillId="4" borderId="43" xfId="0" applyFont="1" applyFill="1" applyBorder="1" applyAlignment="1">
      <alignment horizontal="left" vertical="center" wrapText="1"/>
    </xf>
    <xf numFmtId="0" fontId="10" fillId="4" borderId="23" xfId="0" applyFont="1" applyFill="1" applyBorder="1" applyAlignment="1">
      <alignment horizontal="left" vertical="center" wrapText="1"/>
    </xf>
    <xf numFmtId="0" fontId="5" fillId="4" borderId="42" xfId="0" applyFont="1" applyFill="1" applyBorder="1" applyAlignment="1">
      <alignment horizontal="left" vertical="center"/>
    </xf>
    <xf numFmtId="0" fontId="5" fillId="4" borderId="43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49" fontId="10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43" xfId="0" applyNumberFormat="1" applyFont="1" applyBorder="1" applyAlignment="1" applyProtection="1">
      <alignment horizontal="left" vertical="center" shrinkToFit="1"/>
      <protection locked="0"/>
    </xf>
    <xf numFmtId="0" fontId="10" fillId="4" borderId="38" xfId="0" applyFont="1" applyFill="1" applyBorder="1" applyAlignment="1">
      <alignment horizontal="left" vertical="center"/>
    </xf>
    <xf numFmtId="0" fontId="10" fillId="4" borderId="39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left" vertical="center" wrapText="1"/>
    </xf>
    <xf numFmtId="0" fontId="5" fillId="4" borderId="43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49" fontId="5" fillId="0" borderId="15" xfId="0" applyNumberFormat="1" applyFont="1" applyBorder="1" applyAlignment="1" applyProtection="1">
      <alignment horizontal="center" shrinkToFit="1"/>
      <protection locked="0"/>
    </xf>
    <xf numFmtId="49" fontId="5" fillId="0" borderId="21" xfId="0" applyNumberFormat="1" applyFont="1" applyBorder="1" applyAlignment="1" applyProtection="1">
      <alignment horizontal="center" shrinkToFit="1"/>
      <protection locked="0"/>
    </xf>
    <xf numFmtId="0" fontId="5" fillId="4" borderId="38" xfId="0" applyFont="1" applyFill="1" applyBorder="1" applyAlignment="1">
      <alignment horizontal="left" vertical="center"/>
    </xf>
    <xf numFmtId="0" fontId="5" fillId="4" borderId="39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49" fontId="5" fillId="0" borderId="51" xfId="0" applyNumberFormat="1" applyFont="1" applyBorder="1" applyAlignment="1" applyProtection="1">
      <alignment horizontal="center" vertical="center" shrinkToFit="1"/>
      <protection locked="0"/>
    </xf>
    <xf numFmtId="49" fontId="5" fillId="0" borderId="52" xfId="0" applyNumberFormat="1" applyFont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>
      <alignment horizontal="center" vertical="center" textRotation="90" wrapText="1"/>
    </xf>
    <xf numFmtId="0" fontId="5" fillId="2" borderId="32" xfId="0" applyFont="1" applyFill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0" fontId="5" fillId="4" borderId="48" xfId="0" applyFont="1" applyFill="1" applyBorder="1" applyAlignment="1">
      <alignment horizontal="left" vertical="center" wrapText="1"/>
    </xf>
    <xf numFmtId="0" fontId="5" fillId="4" borderId="49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horizontal="left" vertical="center" wrapText="1"/>
    </xf>
    <xf numFmtId="49" fontId="5" fillId="0" borderId="29" xfId="0" applyNumberFormat="1" applyFont="1" applyBorder="1" applyAlignment="1" applyProtection="1">
      <alignment horizontal="center" vertical="center" shrinkToFit="1"/>
      <protection locked="0"/>
    </xf>
    <xf numFmtId="49" fontId="5" fillId="0" borderId="53" xfId="0" applyNumberFormat="1" applyFont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49" fontId="10" fillId="0" borderId="22" xfId="0" applyNumberFormat="1" applyFont="1" applyBorder="1" applyAlignment="1" applyProtection="1">
      <alignment horizontal="left" vertical="center" wrapText="1"/>
      <protection locked="0"/>
    </xf>
    <xf numFmtId="49" fontId="10" fillId="0" borderId="39" xfId="0" applyNumberFormat="1" applyFont="1" applyBorder="1" applyAlignment="1" applyProtection="1">
      <alignment horizontal="left" vertical="center" wrapText="1"/>
      <protection locked="0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textRotation="90"/>
    </xf>
    <xf numFmtId="0" fontId="4" fillId="4" borderId="23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49" fontId="4" fillId="0" borderId="15" xfId="0" applyNumberFormat="1" applyFont="1" applyBorder="1" applyAlignment="1" applyProtection="1">
      <alignment horizontal="center" vertical="center" shrinkToFit="1"/>
      <protection locked="0"/>
    </xf>
    <xf numFmtId="49" fontId="4" fillId="0" borderId="21" xfId="0" applyNumberFormat="1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4" fillId="4" borderId="43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49" fontId="10" fillId="0" borderId="15" xfId="0" applyNumberFormat="1" applyFont="1" applyBorder="1" applyAlignment="1" applyProtection="1">
      <alignment horizontal="left" vertical="center" shrinkToFit="1"/>
      <protection locked="0"/>
    </xf>
    <xf numFmtId="0" fontId="10" fillId="4" borderId="43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 vertical="center"/>
    </xf>
    <xf numFmtId="0" fontId="10" fillId="4" borderId="36" xfId="0" applyFont="1" applyFill="1" applyBorder="1" applyAlignment="1">
      <alignment horizontal="left" vertical="center"/>
    </xf>
    <xf numFmtId="0" fontId="10" fillId="4" borderId="37" xfId="0" applyFont="1" applyFill="1" applyBorder="1" applyAlignment="1">
      <alignment horizontal="left" vertical="center"/>
    </xf>
    <xf numFmtId="49" fontId="5" fillId="0" borderId="28" xfId="0" applyNumberFormat="1" applyFont="1" applyBorder="1" applyAlignment="1" applyProtection="1">
      <alignment horizontal="center" vertical="center" shrinkToFit="1"/>
      <protection locked="0"/>
    </xf>
    <xf numFmtId="49" fontId="5" fillId="0" borderId="45" xfId="0" applyNumberFormat="1" applyFont="1" applyBorder="1" applyAlignment="1" applyProtection="1">
      <alignment horizontal="center" vertical="center" shrinkToFit="1"/>
      <protection locked="0"/>
    </xf>
    <xf numFmtId="0" fontId="5" fillId="4" borderId="25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left" vertical="center"/>
    </xf>
    <xf numFmtId="49" fontId="5" fillId="0" borderId="30" xfId="0" applyNumberFormat="1" applyFont="1" applyBorder="1" applyAlignment="1" applyProtection="1">
      <alignment horizontal="center" vertical="center"/>
      <protection locked="0"/>
    </xf>
    <xf numFmtId="49" fontId="5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center" shrinkToFit="1"/>
      <protection locked="0"/>
    </xf>
    <xf numFmtId="0" fontId="10" fillId="0" borderId="21" xfId="0" applyFont="1" applyBorder="1" applyAlignment="1" applyProtection="1">
      <alignment horizontal="left" vertical="center" shrinkToFit="1"/>
      <protection locked="0"/>
    </xf>
    <xf numFmtId="0" fontId="16" fillId="0" borderId="0" xfId="0" applyFont="1" applyAlignment="1">
      <alignment horizontal="left" vertical="center" shrinkToFit="1"/>
    </xf>
    <xf numFmtId="0" fontId="16" fillId="0" borderId="0" xfId="0" applyFont="1" applyAlignment="1">
      <alignment horizontal="right" vertical="center" shrinkToFit="1"/>
    </xf>
    <xf numFmtId="0" fontId="17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/>
    </xf>
    <xf numFmtId="49" fontId="15" fillId="0" borderId="15" xfId="1" applyNumberFormat="1" applyFont="1" applyBorder="1" applyAlignment="1" applyProtection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49" fontId="5" fillId="0" borderId="39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left" vertical="top" wrapText="1" shrinkToFit="1"/>
    </xf>
    <xf numFmtId="49" fontId="5" fillId="0" borderId="0" xfId="0" applyNumberFormat="1" applyFont="1" applyBorder="1" applyAlignment="1">
      <alignment horizontal="left" vertical="top" wrapText="1" shrinkToFit="1"/>
    </xf>
    <xf numFmtId="49" fontId="5" fillId="0" borderId="5" xfId="0" applyNumberFormat="1" applyFont="1" applyBorder="1" applyAlignment="1">
      <alignment horizontal="left" vertical="top" wrapText="1" shrinkToFit="1"/>
    </xf>
    <xf numFmtId="49" fontId="5" fillId="0" borderId="4" xfId="0" applyNumberFormat="1" applyFont="1" applyBorder="1" applyAlignment="1">
      <alignment horizontal="left" vertical="top" wrapText="1" shrinkToFit="1"/>
    </xf>
    <xf numFmtId="49" fontId="5" fillId="0" borderId="6" xfId="0" applyNumberFormat="1" applyFont="1" applyBorder="1" applyAlignment="1">
      <alignment horizontal="left" vertical="top" wrapText="1" shrinkToFit="1"/>
    </xf>
    <xf numFmtId="49" fontId="5" fillId="0" borderId="7" xfId="0" applyNumberFormat="1" applyFont="1" applyBorder="1" applyAlignment="1">
      <alignment horizontal="left" vertical="top" wrapText="1" shrinkToFit="1"/>
    </xf>
    <xf numFmtId="49" fontId="5" fillId="0" borderId="8" xfId="0" applyNumberFormat="1" applyFont="1" applyBorder="1" applyAlignment="1">
      <alignment horizontal="left" vertical="top" wrapText="1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10" fillId="0" borderId="21" xfId="0" applyNumberFormat="1" applyFont="1" applyBorder="1" applyAlignment="1">
      <alignment horizontal="left" vertical="center" shrinkToFit="1"/>
    </xf>
    <xf numFmtId="49" fontId="10" fillId="0" borderId="43" xfId="0" applyNumberFormat="1" applyFont="1" applyBorder="1" applyAlignment="1">
      <alignment horizontal="left" vertical="center" shrinkToFit="1"/>
    </xf>
    <xf numFmtId="49" fontId="5" fillId="0" borderId="2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shrinkToFit="1"/>
    </xf>
    <xf numFmtId="49" fontId="5" fillId="0" borderId="21" xfId="0" applyNumberFormat="1" applyFont="1" applyBorder="1" applyAlignment="1">
      <alignment horizontal="center" shrinkToFit="1"/>
    </xf>
    <xf numFmtId="49" fontId="5" fillId="0" borderId="51" xfId="0" applyNumberFormat="1" applyFont="1" applyBorder="1" applyAlignment="1">
      <alignment horizontal="center" vertical="center" shrinkToFit="1"/>
    </xf>
    <xf numFmtId="49" fontId="5" fillId="0" borderId="52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49" fontId="5" fillId="0" borderId="53" xfId="0" applyNumberFormat="1" applyFont="1" applyBorder="1" applyAlignment="1">
      <alignment horizontal="center" vertical="center" shrinkToFit="1"/>
    </xf>
    <xf numFmtId="49" fontId="10" fillId="0" borderId="22" xfId="0" applyNumberFormat="1" applyFont="1" applyBorder="1" applyAlignment="1">
      <alignment horizontal="left" vertical="center" wrapText="1"/>
    </xf>
    <xf numFmtId="49" fontId="10" fillId="0" borderId="39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10" fillId="0" borderId="15" xfId="0" applyNumberFormat="1" applyFont="1" applyBorder="1" applyAlignment="1">
      <alignment horizontal="left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45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</cellXfs>
  <cellStyles count="2">
    <cellStyle name="Link" xfId="1" builtinId="8"/>
    <cellStyle name="Standard" xfId="0" builtinId="0"/>
  </cellStyles>
  <dxfs count="20"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00B050"/>
      </font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FF0000"/>
      </font>
      <fill>
        <patternFill patternType="none">
          <bgColor auto="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00B050"/>
      </font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5660</xdr:colOff>
      <xdr:row>0</xdr:row>
      <xdr:rowOff>10266</xdr:rowOff>
    </xdr:from>
    <xdr:to>
      <xdr:col>3</xdr:col>
      <xdr:colOff>274973</xdr:colOff>
      <xdr:row>0</xdr:row>
      <xdr:rowOff>409048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D706CAD-7323-4282-B997-847C8E7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" y="10266"/>
          <a:ext cx="1920313" cy="401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5660</xdr:colOff>
      <xdr:row>0</xdr:row>
      <xdr:rowOff>10266</xdr:rowOff>
    </xdr:from>
    <xdr:to>
      <xdr:col>3</xdr:col>
      <xdr:colOff>271798</xdr:colOff>
      <xdr:row>0</xdr:row>
      <xdr:rowOff>405873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98B8684-31C7-4E1C-8789-C8F1745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" y="10266"/>
          <a:ext cx="1913963" cy="395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600077</xdr:colOff>
      <xdr:row>49</xdr:row>
      <xdr:rowOff>19051</xdr:rowOff>
    </xdr:from>
    <xdr:to>
      <xdr:col>11</xdr:col>
      <xdr:colOff>280988</xdr:colOff>
      <xdr:row>49</xdr:row>
      <xdr:rowOff>436373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A0ECD92-8AB1-2832-4227-27F4DDAEC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1452" y="9448801"/>
          <a:ext cx="885824" cy="417322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42864</xdr:colOff>
      <xdr:row>15</xdr:row>
      <xdr:rowOff>69058</xdr:rowOff>
    </xdr:from>
    <xdr:to>
      <xdr:col>13</xdr:col>
      <xdr:colOff>709613</xdr:colOff>
      <xdr:row>22</xdr:row>
      <xdr:rowOff>97155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F23BEF98-DFA4-93C5-F72C-206D36BF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5536" y="3188496"/>
          <a:ext cx="2297905" cy="154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309564</xdr:colOff>
      <xdr:row>49</xdr:row>
      <xdr:rowOff>47626</xdr:rowOff>
    </xdr:from>
    <xdr:to>
      <xdr:col>7</xdr:col>
      <xdr:colOff>345281</xdr:colOff>
      <xdr:row>49</xdr:row>
      <xdr:rowOff>398193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CF77B03D-7D0C-55A3-E83E-8E0981BA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5470" y="9489282"/>
          <a:ext cx="1107280" cy="350567"/>
        </a:xfrm>
        <a:prstGeom prst="rect">
          <a:avLst/>
        </a:prstGeom>
      </xdr:spPr>
    </xdr:pic>
    <xdr:clientData/>
  </xdr:twoCellAnchor>
  <xdr:twoCellAnchor editAs="oneCell">
    <xdr:from>
      <xdr:col>11</xdr:col>
      <xdr:colOff>115661</xdr:colOff>
      <xdr:row>5</xdr:row>
      <xdr:rowOff>136073</xdr:rowOff>
    </xdr:from>
    <xdr:to>
      <xdr:col>13</xdr:col>
      <xdr:colOff>632732</xdr:colOff>
      <xdr:row>13</xdr:row>
      <xdr:rowOff>28097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A986EB1-6501-559F-35D0-7AB275A0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1090" y="1319894"/>
          <a:ext cx="2143124" cy="129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450046</xdr:colOff>
      <xdr:row>24</xdr:row>
      <xdr:rowOff>55372</xdr:rowOff>
    </xdr:from>
    <xdr:to>
      <xdr:col>13</xdr:col>
      <xdr:colOff>340814</xdr:colOff>
      <xdr:row>33</xdr:row>
      <xdr:rowOff>110290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D4E132B-739D-FB05-C55C-E530F0AAC8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41" t="7176" r="5422" b="8206"/>
        <a:stretch/>
      </xdr:blipFill>
      <xdr:spPr bwMode="auto">
        <a:xfrm>
          <a:off x="4691178" y="5003359"/>
          <a:ext cx="1520044" cy="201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ckaging@ktm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ckaging@ktm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79A9-940E-40FE-AFE8-5F206048231D}">
  <sheetPr>
    <pageSetUpPr fitToPage="1"/>
  </sheetPr>
  <dimension ref="A1:AE102"/>
  <sheetViews>
    <sheetView tabSelected="1" zoomScale="124" zoomScaleNormal="124" workbookViewId="0">
      <selection activeCell="O9" sqref="O9"/>
    </sheetView>
  </sheetViews>
  <sheetFormatPr baseColWidth="10" defaultColWidth="9.140625" defaultRowHeight="15" x14ac:dyDescent="0.25"/>
  <cols>
    <col min="1" max="1" width="5" customWidth="1"/>
    <col min="2" max="2" width="8" customWidth="1"/>
    <col min="3" max="3" width="10" customWidth="1"/>
    <col min="4" max="4" width="5" customWidth="1"/>
    <col min="5" max="5" width="3.85546875" customWidth="1"/>
    <col min="6" max="6" width="4.140625" customWidth="1"/>
    <col min="7" max="7" width="3.140625" customWidth="1"/>
    <col min="8" max="8" width="5.5703125" customWidth="1"/>
    <col min="9" max="9" width="2.42578125" customWidth="1"/>
    <col min="10" max="10" width="8.85546875" customWidth="1"/>
    <col min="11" max="11" width="7" customWidth="1"/>
    <col min="12" max="12" width="12.140625" customWidth="1"/>
    <col min="13" max="13" width="12.28515625" customWidth="1"/>
    <col min="14" max="14" width="11.42578125" customWidth="1"/>
    <col min="15" max="31" width="9.140625" style="59"/>
  </cols>
  <sheetData>
    <row r="1" spans="1:18" ht="33.75" customHeight="1" thickBot="1" x14ac:dyDescent="0.3">
      <c r="I1" s="198" t="str">
        <f>IF(H6&lt;&gt;"", H6, "")</f>
        <v/>
      </c>
      <c r="J1" s="198"/>
      <c r="K1" s="198"/>
      <c r="L1" s="198"/>
      <c r="M1" s="199" t="str">
        <f>IF(H7&lt;&gt;"", H7, "")</f>
        <v/>
      </c>
      <c r="N1" s="199"/>
    </row>
    <row r="2" spans="1:18" ht="19.5" customHeight="1" thickBot="1" x14ac:dyDescent="0.3">
      <c r="A2" s="200" t="s">
        <v>124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</row>
    <row r="3" spans="1:18" ht="14.1" customHeight="1" x14ac:dyDescent="0.25">
      <c r="A3" s="171" t="s">
        <v>122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203" t="s">
        <v>123</v>
      </c>
      <c r="M3" s="204"/>
      <c r="N3" s="205"/>
    </row>
    <row r="4" spans="1:18" ht="14.1" customHeight="1" thickBot="1" x14ac:dyDescent="0.3">
      <c r="A4" s="66" t="s">
        <v>0</v>
      </c>
      <c r="B4" s="206"/>
      <c r="C4" s="207"/>
      <c r="D4" s="208"/>
      <c r="E4" s="209"/>
      <c r="F4" s="210" t="s">
        <v>1</v>
      </c>
      <c r="G4" s="210"/>
      <c r="H4" s="210"/>
      <c r="I4" s="210"/>
      <c r="J4" s="210"/>
      <c r="K4" s="62"/>
      <c r="L4" s="61" t="s">
        <v>2</v>
      </c>
      <c r="M4" s="211" t="s">
        <v>3</v>
      </c>
      <c r="N4" s="212"/>
    </row>
    <row r="5" spans="1:18" ht="14.1" customHeight="1" thickBot="1" x14ac:dyDescent="0.3">
      <c r="A5" s="171" t="s">
        <v>4</v>
      </c>
      <c r="B5" s="172"/>
      <c r="C5" s="172"/>
      <c r="D5" s="172"/>
      <c r="E5" s="172"/>
      <c r="F5" s="172"/>
      <c r="G5" s="172"/>
      <c r="H5" s="101" t="s">
        <v>5</v>
      </c>
      <c r="I5" s="173"/>
      <c r="J5" s="173"/>
      <c r="K5" s="173"/>
      <c r="L5" s="100" t="s">
        <v>6</v>
      </c>
      <c r="M5" s="101"/>
      <c r="N5" s="102"/>
    </row>
    <row r="6" spans="1:18" ht="14.25" customHeight="1" x14ac:dyDescent="0.25">
      <c r="A6" s="137" t="s">
        <v>7</v>
      </c>
      <c r="B6" s="175" t="s">
        <v>8</v>
      </c>
      <c r="C6" s="176"/>
      <c r="D6" s="176"/>
      <c r="E6" s="176"/>
      <c r="F6" s="176"/>
      <c r="G6" s="176"/>
      <c r="H6" s="177"/>
      <c r="I6" s="178"/>
      <c r="J6" s="178"/>
      <c r="K6" s="178"/>
      <c r="L6" s="179"/>
      <c r="M6" s="180"/>
      <c r="N6" s="181"/>
    </row>
    <row r="7" spans="1:18" ht="13.5" customHeight="1" x14ac:dyDescent="0.25">
      <c r="A7" s="119"/>
      <c r="B7" s="182" t="s">
        <v>9</v>
      </c>
      <c r="C7" s="182"/>
      <c r="D7" s="182"/>
      <c r="E7" s="182"/>
      <c r="F7" s="182"/>
      <c r="G7" s="175"/>
      <c r="H7" s="177"/>
      <c r="I7" s="178"/>
      <c r="J7" s="178"/>
      <c r="K7" s="178"/>
      <c r="L7" s="179"/>
      <c r="M7" s="180"/>
      <c r="N7" s="181"/>
    </row>
    <row r="8" spans="1:18" ht="14.1" customHeight="1" x14ac:dyDescent="0.25">
      <c r="A8" s="119"/>
      <c r="B8" s="130" t="s">
        <v>10</v>
      </c>
      <c r="C8" s="130"/>
      <c r="D8" s="130"/>
      <c r="E8" s="130"/>
      <c r="F8" s="130"/>
      <c r="G8" s="131"/>
      <c r="H8" s="76"/>
      <c r="I8" s="82"/>
      <c r="J8" s="82"/>
      <c r="K8" s="82"/>
      <c r="L8" s="179"/>
      <c r="M8" s="180"/>
      <c r="N8" s="181"/>
    </row>
    <row r="9" spans="1:18" ht="14.1" customHeight="1" x14ac:dyDescent="0.25">
      <c r="A9" s="119"/>
      <c r="B9" s="186" t="s">
        <v>11</v>
      </c>
      <c r="C9" s="186"/>
      <c r="D9" s="186"/>
      <c r="E9" s="186"/>
      <c r="F9" s="186"/>
      <c r="G9" s="187"/>
      <c r="H9" s="76"/>
      <c r="I9" s="82"/>
      <c r="J9" s="82"/>
      <c r="K9" s="82"/>
      <c r="L9" s="179"/>
      <c r="M9" s="180"/>
      <c r="N9" s="181"/>
    </row>
    <row r="10" spans="1:18" ht="14.1" customHeight="1" thickBot="1" x14ac:dyDescent="0.3">
      <c r="A10" s="174"/>
      <c r="B10" s="188" t="s">
        <v>12</v>
      </c>
      <c r="C10" s="188"/>
      <c r="D10" s="188"/>
      <c r="E10" s="188"/>
      <c r="F10" s="188"/>
      <c r="G10" s="189"/>
      <c r="H10" s="190"/>
      <c r="I10" s="191"/>
      <c r="J10" s="191"/>
      <c r="K10" s="191"/>
      <c r="L10" s="179"/>
      <c r="M10" s="180"/>
      <c r="N10" s="181"/>
    </row>
    <row r="11" spans="1:18" ht="14.1" customHeight="1" x14ac:dyDescent="0.25">
      <c r="A11" s="166" t="s">
        <v>13</v>
      </c>
      <c r="B11" s="192" t="s">
        <v>14</v>
      </c>
      <c r="C11" s="193"/>
      <c r="D11" s="193"/>
      <c r="E11" s="193"/>
      <c r="F11" s="193"/>
      <c r="G11" s="193"/>
      <c r="H11" s="194" t="s">
        <v>3</v>
      </c>
      <c r="I11" s="195"/>
      <c r="J11" s="195"/>
      <c r="K11" s="195"/>
      <c r="L11" s="179"/>
      <c r="M11" s="180"/>
      <c r="N11" s="181"/>
    </row>
    <row r="12" spans="1:18" ht="14.1" customHeight="1" x14ac:dyDescent="0.25">
      <c r="A12" s="167"/>
      <c r="B12" s="183" t="s">
        <v>15</v>
      </c>
      <c r="C12" s="184"/>
      <c r="D12" s="184"/>
      <c r="E12" s="184"/>
      <c r="F12" s="184"/>
      <c r="G12" s="184"/>
      <c r="H12" s="39" t="s">
        <v>3</v>
      </c>
      <c r="I12" s="196" t="s">
        <v>16</v>
      </c>
      <c r="J12" s="197"/>
      <c r="K12" s="197"/>
      <c r="L12" s="179"/>
      <c r="M12" s="180"/>
      <c r="N12" s="181"/>
      <c r="P12" s="29"/>
      <c r="Q12" s="29"/>
      <c r="R12" s="29"/>
    </row>
    <row r="13" spans="1:18" ht="15.75" customHeight="1" x14ac:dyDescent="0.25">
      <c r="A13" s="167"/>
      <c r="B13" s="183" t="s">
        <v>17</v>
      </c>
      <c r="C13" s="184"/>
      <c r="D13" s="184"/>
      <c r="E13" s="184"/>
      <c r="F13" s="184"/>
      <c r="G13" s="184"/>
      <c r="H13" s="39" t="s">
        <v>3</v>
      </c>
      <c r="I13" s="185" t="s">
        <v>16</v>
      </c>
      <c r="J13" s="132"/>
      <c r="K13" s="132"/>
      <c r="L13" s="179"/>
      <c r="M13" s="180"/>
      <c r="N13" s="181"/>
      <c r="P13" s="29"/>
      <c r="Q13" s="29"/>
      <c r="R13" s="29"/>
    </row>
    <row r="14" spans="1:18" ht="14.1" customHeight="1" thickBot="1" x14ac:dyDescent="0.3">
      <c r="A14" s="167"/>
      <c r="B14" s="183" t="s">
        <v>18</v>
      </c>
      <c r="C14" s="184"/>
      <c r="D14" s="184"/>
      <c r="E14" s="184"/>
      <c r="F14" s="184"/>
      <c r="G14" s="184"/>
      <c r="H14" s="39" t="s">
        <v>3</v>
      </c>
      <c r="I14" s="185" t="s">
        <v>19</v>
      </c>
      <c r="J14" s="132"/>
      <c r="K14" s="132"/>
      <c r="L14" s="179"/>
      <c r="M14" s="180"/>
      <c r="N14" s="181"/>
      <c r="P14" s="29"/>
      <c r="Q14" s="29"/>
      <c r="R14" s="29"/>
    </row>
    <row r="15" spans="1:18" ht="26.25" customHeight="1" thickBot="1" x14ac:dyDescent="0.3">
      <c r="A15" s="168"/>
      <c r="B15" s="153" t="s">
        <v>20</v>
      </c>
      <c r="C15" s="154"/>
      <c r="D15" s="154"/>
      <c r="E15" s="154"/>
      <c r="F15" s="154"/>
      <c r="G15" s="155"/>
      <c r="H15" s="40" t="s">
        <v>3</v>
      </c>
      <c r="I15" s="169" t="s">
        <v>16</v>
      </c>
      <c r="J15" s="170"/>
      <c r="K15" s="170"/>
      <c r="L15" s="138" t="s">
        <v>21</v>
      </c>
      <c r="M15" s="139"/>
      <c r="N15" s="140"/>
      <c r="P15" s="30"/>
      <c r="Q15" s="29"/>
      <c r="R15" s="29"/>
    </row>
    <row r="16" spans="1:18" ht="21.75" customHeight="1" x14ac:dyDescent="0.25">
      <c r="A16" s="158" t="s">
        <v>22</v>
      </c>
      <c r="B16" s="161" t="s">
        <v>23</v>
      </c>
      <c r="C16" s="162"/>
      <c r="D16" s="162"/>
      <c r="E16" s="162"/>
      <c r="F16" s="162"/>
      <c r="G16" s="163"/>
      <c r="H16" s="164"/>
      <c r="I16" s="164"/>
      <c r="J16" s="165"/>
      <c r="K16" s="165"/>
      <c r="L16" s="145"/>
      <c r="M16" s="146"/>
      <c r="N16" s="147"/>
    </row>
    <row r="17" spans="1:14" ht="21.75" customHeight="1" x14ac:dyDescent="0.25">
      <c r="A17" s="159"/>
      <c r="B17" s="141" t="s">
        <v>24</v>
      </c>
      <c r="C17" s="142"/>
      <c r="D17" s="142"/>
      <c r="E17" s="142"/>
      <c r="F17" s="142"/>
      <c r="G17" s="143"/>
      <c r="H17" s="76" t="s">
        <v>3</v>
      </c>
      <c r="I17" s="76"/>
      <c r="J17" s="82"/>
      <c r="K17" s="82"/>
      <c r="L17" s="145"/>
      <c r="M17" s="146"/>
      <c r="N17" s="147"/>
    </row>
    <row r="18" spans="1:14" ht="21.75" customHeight="1" x14ac:dyDescent="0.25">
      <c r="A18" s="159"/>
      <c r="B18" s="141" t="s">
        <v>25</v>
      </c>
      <c r="C18" s="142"/>
      <c r="D18" s="142"/>
      <c r="E18" s="142"/>
      <c r="F18" s="142"/>
      <c r="G18" s="143"/>
      <c r="H18" s="76"/>
      <c r="I18" s="76"/>
      <c r="J18" s="82"/>
      <c r="K18" s="82"/>
      <c r="L18" s="145"/>
      <c r="M18" s="146"/>
      <c r="N18" s="147"/>
    </row>
    <row r="19" spans="1:14" ht="14.1" customHeight="1" x14ac:dyDescent="0.25">
      <c r="A19" s="159"/>
      <c r="B19" s="129" t="s">
        <v>26</v>
      </c>
      <c r="C19" s="130"/>
      <c r="D19" s="130"/>
      <c r="E19" s="130"/>
      <c r="F19" s="130"/>
      <c r="G19" s="131"/>
      <c r="H19" s="151"/>
      <c r="I19" s="151"/>
      <c r="J19" s="152"/>
      <c r="K19" s="152"/>
      <c r="L19" s="145"/>
      <c r="M19" s="146"/>
      <c r="N19" s="147"/>
    </row>
    <row r="20" spans="1:14" ht="14.1" customHeight="1" x14ac:dyDescent="0.25">
      <c r="A20" s="159"/>
      <c r="B20" s="129" t="s">
        <v>27</v>
      </c>
      <c r="C20" s="130"/>
      <c r="D20" s="130"/>
      <c r="E20" s="130"/>
      <c r="F20" s="130"/>
      <c r="G20" s="131"/>
      <c r="H20" s="76"/>
      <c r="I20" s="76"/>
      <c r="J20" s="82"/>
      <c r="K20" s="82"/>
      <c r="L20" s="145"/>
      <c r="M20" s="146"/>
      <c r="N20" s="147"/>
    </row>
    <row r="21" spans="1:14" ht="14.1" customHeight="1" x14ac:dyDescent="0.25">
      <c r="A21" s="159"/>
      <c r="B21" s="129" t="s">
        <v>28</v>
      </c>
      <c r="C21" s="130"/>
      <c r="D21" s="130"/>
      <c r="E21" s="130"/>
      <c r="F21" s="130"/>
      <c r="G21" s="131"/>
      <c r="H21" s="82"/>
      <c r="I21" s="83"/>
      <c r="J21" s="83"/>
      <c r="K21" s="83"/>
      <c r="L21" s="145"/>
      <c r="M21" s="146"/>
      <c r="N21" s="147"/>
    </row>
    <row r="22" spans="1:14" ht="14.1" customHeight="1" x14ac:dyDescent="0.25">
      <c r="A22" s="159"/>
      <c r="B22" s="129" t="s">
        <v>29</v>
      </c>
      <c r="C22" s="130"/>
      <c r="D22" s="130"/>
      <c r="E22" s="130"/>
      <c r="F22" s="130"/>
      <c r="G22" s="131"/>
      <c r="H22" s="76"/>
      <c r="I22" s="76"/>
      <c r="J22" s="82"/>
      <c r="K22" s="82"/>
      <c r="L22" s="145"/>
      <c r="M22" s="146"/>
      <c r="N22" s="147"/>
    </row>
    <row r="23" spans="1:14" ht="14.1" customHeight="1" thickBot="1" x14ac:dyDescent="0.3">
      <c r="A23" s="160"/>
      <c r="B23" s="153" t="s">
        <v>30</v>
      </c>
      <c r="C23" s="154"/>
      <c r="D23" s="154"/>
      <c r="E23" s="154"/>
      <c r="F23" s="154"/>
      <c r="G23" s="155"/>
      <c r="H23" s="69"/>
      <c r="I23" s="69"/>
      <c r="J23" s="117"/>
      <c r="K23" s="117"/>
      <c r="L23" s="145"/>
      <c r="M23" s="146"/>
      <c r="N23" s="147"/>
    </row>
    <row r="24" spans="1:14" ht="14.1" customHeight="1" x14ac:dyDescent="0.25">
      <c r="A24" s="137" t="s">
        <v>31</v>
      </c>
      <c r="B24" s="121" t="s">
        <v>32</v>
      </c>
      <c r="C24" s="122"/>
      <c r="D24" s="122"/>
      <c r="E24" s="122"/>
      <c r="F24" s="122"/>
      <c r="G24" s="123"/>
      <c r="H24" s="156"/>
      <c r="I24" s="157"/>
      <c r="J24" s="157"/>
      <c r="K24" s="157"/>
      <c r="L24" s="138" t="s">
        <v>33</v>
      </c>
      <c r="M24" s="139"/>
      <c r="N24" s="140"/>
    </row>
    <row r="25" spans="1:14" ht="21.75" customHeight="1" x14ac:dyDescent="0.25">
      <c r="A25" s="119"/>
      <c r="B25" s="141" t="s">
        <v>24</v>
      </c>
      <c r="C25" s="142"/>
      <c r="D25" s="142"/>
      <c r="E25" s="142"/>
      <c r="F25" s="142"/>
      <c r="G25" s="143"/>
      <c r="H25" s="73" t="s">
        <v>3</v>
      </c>
      <c r="I25" s="73"/>
      <c r="J25" s="144"/>
      <c r="K25" s="144"/>
      <c r="L25" s="145"/>
      <c r="M25" s="146"/>
      <c r="N25" s="147"/>
    </row>
    <row r="26" spans="1:14" ht="14.1" customHeight="1" x14ac:dyDescent="0.25">
      <c r="A26" s="119"/>
      <c r="B26" s="129" t="s">
        <v>34</v>
      </c>
      <c r="C26" s="130"/>
      <c r="D26" s="130"/>
      <c r="E26" s="130"/>
      <c r="F26" s="130"/>
      <c r="G26" s="131"/>
      <c r="H26" s="76"/>
      <c r="I26" s="82"/>
      <c r="J26" s="82"/>
      <c r="K26" s="82"/>
      <c r="L26" s="145"/>
      <c r="M26" s="146"/>
      <c r="N26" s="147"/>
    </row>
    <row r="27" spans="1:14" ht="21.75" customHeight="1" x14ac:dyDescent="0.25">
      <c r="A27" s="119"/>
      <c r="B27" s="141" t="s">
        <v>35</v>
      </c>
      <c r="C27" s="142"/>
      <c r="D27" s="142"/>
      <c r="E27" s="142"/>
      <c r="F27" s="142"/>
      <c r="G27" s="143"/>
      <c r="H27" s="76"/>
      <c r="I27" s="82"/>
      <c r="J27" s="82"/>
      <c r="K27" s="82"/>
      <c r="L27" s="145"/>
      <c r="M27" s="146"/>
      <c r="N27" s="147"/>
    </row>
    <row r="28" spans="1:14" ht="21.75" customHeight="1" x14ac:dyDescent="0.25">
      <c r="A28" s="119"/>
      <c r="B28" s="141" t="s">
        <v>36</v>
      </c>
      <c r="C28" s="142"/>
      <c r="D28" s="142"/>
      <c r="E28" s="142"/>
      <c r="F28" s="142"/>
      <c r="G28" s="143"/>
      <c r="H28" s="76"/>
      <c r="I28" s="82"/>
      <c r="J28" s="82"/>
      <c r="K28" s="82"/>
      <c r="L28" s="145"/>
      <c r="M28" s="146"/>
      <c r="N28" s="147"/>
    </row>
    <row r="29" spans="1:14" ht="21.75" customHeight="1" x14ac:dyDescent="0.25">
      <c r="A29" s="119"/>
      <c r="B29" s="141" t="s">
        <v>37</v>
      </c>
      <c r="C29" s="142"/>
      <c r="D29" s="142"/>
      <c r="E29" s="142"/>
      <c r="F29" s="142"/>
      <c r="G29" s="143"/>
      <c r="H29" s="76"/>
      <c r="I29" s="82"/>
      <c r="J29" s="82"/>
      <c r="K29" s="82"/>
      <c r="L29" s="145"/>
      <c r="M29" s="146"/>
      <c r="N29" s="147"/>
    </row>
    <row r="30" spans="1:14" ht="14.1" customHeight="1" thickBot="1" x14ac:dyDescent="0.3">
      <c r="A30" s="120"/>
      <c r="B30" s="153" t="s">
        <v>38</v>
      </c>
      <c r="C30" s="154"/>
      <c r="D30" s="154"/>
      <c r="E30" s="154"/>
      <c r="F30" s="154"/>
      <c r="G30" s="155"/>
      <c r="H30" s="69"/>
      <c r="I30" s="117"/>
      <c r="J30" s="117"/>
      <c r="K30" s="117"/>
      <c r="L30" s="145"/>
      <c r="M30" s="146"/>
      <c r="N30" s="147"/>
    </row>
    <row r="31" spans="1:14" ht="14.1" customHeight="1" x14ac:dyDescent="0.25">
      <c r="A31" s="118" t="s">
        <v>39</v>
      </c>
      <c r="B31" s="121" t="s">
        <v>40</v>
      </c>
      <c r="C31" s="122"/>
      <c r="D31" s="122"/>
      <c r="E31" s="122"/>
      <c r="F31" s="122"/>
      <c r="G31" s="123"/>
      <c r="H31" s="124"/>
      <c r="I31" s="125"/>
      <c r="J31" s="125"/>
      <c r="K31" s="125"/>
      <c r="L31" s="145"/>
      <c r="M31" s="146"/>
      <c r="N31" s="147"/>
    </row>
    <row r="32" spans="1:14" ht="14.1" customHeight="1" x14ac:dyDescent="0.25">
      <c r="A32" s="119"/>
      <c r="B32" s="126" t="s">
        <v>41</v>
      </c>
      <c r="C32" s="127"/>
      <c r="D32" s="127"/>
      <c r="E32" s="127"/>
      <c r="F32" s="127"/>
      <c r="G32" s="128"/>
      <c r="H32" s="76"/>
      <c r="I32" s="82"/>
      <c r="J32" s="82"/>
      <c r="K32" s="82"/>
      <c r="L32" s="145"/>
      <c r="M32" s="146"/>
      <c r="N32" s="147"/>
    </row>
    <row r="33" spans="1:14" ht="14.1" customHeight="1" x14ac:dyDescent="0.25">
      <c r="A33" s="119"/>
      <c r="B33" s="129" t="s">
        <v>42</v>
      </c>
      <c r="C33" s="130"/>
      <c r="D33" s="130"/>
      <c r="E33" s="130"/>
      <c r="F33" s="130"/>
      <c r="G33" s="131"/>
      <c r="H33" s="39" t="s">
        <v>3</v>
      </c>
      <c r="I33" s="132" t="s">
        <v>43</v>
      </c>
      <c r="J33" s="133"/>
      <c r="K33" s="133"/>
      <c r="L33" s="145"/>
      <c r="M33" s="146"/>
      <c r="N33" s="147"/>
    </row>
    <row r="34" spans="1:14" ht="14.1" customHeight="1" thickBot="1" x14ac:dyDescent="0.3">
      <c r="A34" s="120"/>
      <c r="B34" s="134" t="s">
        <v>119</v>
      </c>
      <c r="C34" s="135"/>
      <c r="D34" s="135"/>
      <c r="E34" s="135"/>
      <c r="F34" s="135"/>
      <c r="G34" s="136"/>
      <c r="H34" s="68" t="s">
        <v>3</v>
      </c>
      <c r="I34" s="94"/>
      <c r="J34" s="94"/>
      <c r="K34" s="94"/>
      <c r="L34" s="148"/>
      <c r="M34" s="149"/>
      <c r="N34" s="150"/>
    </row>
    <row r="35" spans="1:14" ht="14.1" customHeight="1" x14ac:dyDescent="0.25">
      <c r="A35" s="95" t="s">
        <v>44</v>
      </c>
      <c r="B35" s="96"/>
      <c r="C35" s="96"/>
      <c r="D35" s="96"/>
      <c r="E35" s="97"/>
      <c r="F35" s="97"/>
      <c r="G35" s="97"/>
      <c r="H35" s="97"/>
      <c r="I35" s="98"/>
      <c r="J35" s="98"/>
      <c r="K35" s="99"/>
      <c r="L35" s="100" t="s">
        <v>45</v>
      </c>
      <c r="M35" s="101"/>
      <c r="N35" s="102"/>
    </row>
    <row r="36" spans="1:14" ht="21.75" customHeight="1" x14ac:dyDescent="0.25">
      <c r="A36" s="27" t="s">
        <v>46</v>
      </c>
      <c r="B36" s="103" t="s">
        <v>47</v>
      </c>
      <c r="C36" s="104"/>
      <c r="D36" s="104"/>
      <c r="E36" s="104"/>
      <c r="F36" s="104"/>
      <c r="G36" s="104"/>
      <c r="H36" s="104"/>
      <c r="I36" s="105"/>
      <c r="J36" s="103" t="s">
        <v>48</v>
      </c>
      <c r="K36" s="106"/>
      <c r="L36" s="107"/>
      <c r="M36" s="108"/>
      <c r="N36" s="109"/>
    </row>
    <row r="37" spans="1:14" ht="11.85" customHeight="1" x14ac:dyDescent="0.25">
      <c r="A37" s="28">
        <v>1</v>
      </c>
      <c r="B37" s="114">
        <f>H6</f>
        <v>0</v>
      </c>
      <c r="C37" s="115"/>
      <c r="D37" s="115"/>
      <c r="E37" s="115"/>
      <c r="F37" s="115"/>
      <c r="G37" s="115"/>
      <c r="H37" s="115"/>
      <c r="I37" s="116"/>
      <c r="J37" s="82"/>
      <c r="K37" s="85"/>
      <c r="L37" s="110"/>
      <c r="M37" s="108"/>
      <c r="N37" s="109"/>
    </row>
    <row r="38" spans="1:14" ht="11.85" customHeight="1" x14ac:dyDescent="0.25">
      <c r="A38" s="28">
        <v>2</v>
      </c>
      <c r="B38" s="82"/>
      <c r="C38" s="83"/>
      <c r="D38" s="83"/>
      <c r="E38" s="83"/>
      <c r="F38" s="83"/>
      <c r="G38" s="83"/>
      <c r="H38" s="83"/>
      <c r="I38" s="84"/>
      <c r="J38" s="82"/>
      <c r="K38" s="85"/>
      <c r="L38" s="110"/>
      <c r="M38" s="108"/>
      <c r="N38" s="109"/>
    </row>
    <row r="39" spans="1:14" ht="11.85" customHeight="1" x14ac:dyDescent="0.25">
      <c r="A39" s="28">
        <v>3</v>
      </c>
      <c r="B39" s="82"/>
      <c r="C39" s="83"/>
      <c r="D39" s="83"/>
      <c r="E39" s="83"/>
      <c r="F39" s="83"/>
      <c r="G39" s="83"/>
      <c r="H39" s="83"/>
      <c r="I39" s="84"/>
      <c r="J39" s="82"/>
      <c r="K39" s="85"/>
      <c r="L39" s="110"/>
      <c r="M39" s="108"/>
      <c r="N39" s="109"/>
    </row>
    <row r="40" spans="1:14" ht="11.85" customHeight="1" x14ac:dyDescent="0.25">
      <c r="A40" s="28">
        <v>4</v>
      </c>
      <c r="B40" s="82"/>
      <c r="C40" s="83"/>
      <c r="D40" s="83"/>
      <c r="E40" s="83"/>
      <c r="F40" s="83"/>
      <c r="G40" s="83"/>
      <c r="H40" s="83"/>
      <c r="I40" s="84"/>
      <c r="J40" s="82"/>
      <c r="K40" s="85"/>
      <c r="L40" s="110"/>
      <c r="M40" s="108"/>
      <c r="N40" s="109"/>
    </row>
    <row r="41" spans="1:14" ht="11.85" customHeight="1" x14ac:dyDescent="0.25">
      <c r="A41" s="28">
        <v>5</v>
      </c>
      <c r="B41" s="82"/>
      <c r="C41" s="83"/>
      <c r="D41" s="83"/>
      <c r="E41" s="83"/>
      <c r="F41" s="83"/>
      <c r="G41" s="83"/>
      <c r="H41" s="83"/>
      <c r="I41" s="84"/>
      <c r="J41" s="82"/>
      <c r="K41" s="85"/>
      <c r="L41" s="110"/>
      <c r="M41" s="108"/>
      <c r="N41" s="109"/>
    </row>
    <row r="42" spans="1:14" ht="11.85" customHeight="1" x14ac:dyDescent="0.25">
      <c r="A42" s="28">
        <v>6</v>
      </c>
      <c r="B42" s="82"/>
      <c r="C42" s="83"/>
      <c r="D42" s="83"/>
      <c r="E42" s="83"/>
      <c r="F42" s="83"/>
      <c r="G42" s="83"/>
      <c r="H42" s="83"/>
      <c r="I42" s="84"/>
      <c r="J42" s="82"/>
      <c r="K42" s="85"/>
      <c r="L42" s="110"/>
      <c r="M42" s="108"/>
      <c r="N42" s="109"/>
    </row>
    <row r="43" spans="1:14" ht="11.85" customHeight="1" thickBot="1" x14ac:dyDescent="0.3">
      <c r="A43" s="28" t="s">
        <v>49</v>
      </c>
      <c r="B43" s="86"/>
      <c r="C43" s="86"/>
      <c r="D43" s="86"/>
      <c r="E43" s="86"/>
      <c r="F43" s="86"/>
      <c r="G43" s="86"/>
      <c r="H43" s="86"/>
      <c r="I43" s="87"/>
      <c r="J43" s="88"/>
      <c r="K43" s="89"/>
      <c r="L43" s="111"/>
      <c r="M43" s="112"/>
      <c r="N43" s="113"/>
    </row>
    <row r="44" spans="1:14" ht="13.5" customHeight="1" x14ac:dyDescent="0.25">
      <c r="A44" s="90" t="s">
        <v>50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2"/>
    </row>
    <row r="45" spans="1:14" ht="11.85" customHeight="1" x14ac:dyDescent="0.25">
      <c r="A45" s="71" t="s">
        <v>51</v>
      </c>
      <c r="B45" s="72"/>
      <c r="C45" s="72"/>
      <c r="D45" s="72" t="s">
        <v>0</v>
      </c>
      <c r="E45" s="72"/>
      <c r="F45" s="72"/>
      <c r="G45" s="72"/>
      <c r="H45" s="72"/>
      <c r="I45" s="72"/>
      <c r="J45" s="72" t="s">
        <v>52</v>
      </c>
      <c r="K45" s="72"/>
      <c r="L45" s="72"/>
      <c r="M45" s="72" t="s">
        <v>52</v>
      </c>
      <c r="N45" s="93"/>
    </row>
    <row r="46" spans="1:14" ht="11.85" customHeight="1" x14ac:dyDescent="0.25">
      <c r="A46" s="71" t="s">
        <v>53</v>
      </c>
      <c r="B46" s="72"/>
      <c r="C46" s="72"/>
      <c r="D46" s="73"/>
      <c r="E46" s="73"/>
      <c r="F46" s="73"/>
      <c r="G46" s="73"/>
      <c r="H46" s="73"/>
      <c r="I46" s="73"/>
      <c r="J46" s="78" t="str">
        <f>IF(M4="KTM Components GmbH","Logistics Projects &amp; Support KTMC",
IF(M4="KTM AG - Vehicle Assembly","Material Management VAS",
IF(M4="KTM AG - Engine Plant","Material Management EAS",
IF(M4="SELECT","",""))))</f>
        <v/>
      </c>
      <c r="K46" s="75"/>
      <c r="L46" s="75"/>
      <c r="M46" s="76"/>
      <c r="N46" s="77"/>
    </row>
    <row r="47" spans="1:14" ht="11.85" customHeight="1" x14ac:dyDescent="0.25">
      <c r="A47" s="79" t="s">
        <v>55</v>
      </c>
      <c r="B47" s="80"/>
      <c r="C47" s="81"/>
      <c r="D47" s="73"/>
      <c r="E47" s="73"/>
      <c r="F47" s="73"/>
      <c r="G47" s="73"/>
      <c r="H47" s="73"/>
      <c r="I47" s="73"/>
      <c r="J47" s="73"/>
      <c r="K47" s="73"/>
      <c r="L47" s="73"/>
      <c r="M47" s="76"/>
      <c r="N47" s="77"/>
    </row>
    <row r="48" spans="1:14" ht="11.85" customHeight="1" x14ac:dyDescent="0.25">
      <c r="A48" s="71" t="s">
        <v>57</v>
      </c>
      <c r="B48" s="72"/>
      <c r="C48" s="72"/>
      <c r="D48" s="73"/>
      <c r="E48" s="73"/>
      <c r="F48" s="73"/>
      <c r="G48" s="73"/>
      <c r="H48" s="73"/>
      <c r="I48" s="73"/>
      <c r="J48" s="74" t="str">
        <f>IF(M4="KTM Components GmbH","Components.packaging@ktm.com",
IF(OR(M4="KTM AG - Vehicle Assembly",M4="KTM AG - Engine Plant"),"packaging@ktm.com",
IF(M4="SELECT","","")))</f>
        <v/>
      </c>
      <c r="K48" s="75"/>
      <c r="L48" s="75"/>
      <c r="M48" s="76"/>
      <c r="N48" s="77"/>
    </row>
    <row r="49" spans="1:14" ht="11.85" customHeight="1" x14ac:dyDescent="0.25">
      <c r="A49" s="71" t="s">
        <v>59</v>
      </c>
      <c r="B49" s="72"/>
      <c r="C49" s="72"/>
      <c r="D49" s="73"/>
      <c r="E49" s="73"/>
      <c r="F49" s="73"/>
      <c r="G49" s="73"/>
      <c r="H49" s="73"/>
      <c r="I49" s="73"/>
      <c r="J49" s="73"/>
      <c r="K49" s="73"/>
      <c r="L49" s="73"/>
      <c r="M49" s="76"/>
      <c r="N49" s="77"/>
    </row>
    <row r="50" spans="1:14" ht="37.5" customHeight="1" thickBot="1" x14ac:dyDescent="0.3">
      <c r="A50" s="66" t="s">
        <v>60</v>
      </c>
      <c r="B50" s="67"/>
      <c r="C50" s="67"/>
      <c r="D50" s="68"/>
      <c r="E50" s="68"/>
      <c r="F50" s="68"/>
      <c r="G50" s="68"/>
      <c r="H50" s="68"/>
      <c r="I50" s="68"/>
      <c r="J50" s="68"/>
      <c r="K50" s="68"/>
      <c r="L50" s="68"/>
      <c r="M50" s="69"/>
      <c r="N50" s="70"/>
    </row>
    <row r="51" spans="1:14" ht="6.75" customHeight="1" x14ac:dyDescent="0.25">
      <c r="A51" s="20"/>
      <c r="B51" s="21"/>
      <c r="C51" s="21"/>
      <c r="D51" s="19"/>
      <c r="E51" s="19"/>
      <c r="F51" s="19"/>
      <c r="G51" s="19"/>
      <c r="H51" s="19"/>
      <c r="I51" s="19"/>
      <c r="J51" s="19"/>
      <c r="K51" s="19"/>
      <c r="L51" s="19"/>
      <c r="M51" s="22"/>
      <c r="N51" s="22"/>
    </row>
    <row r="52" spans="1:14" ht="9" customHeight="1" x14ac:dyDescent="0.25">
      <c r="A52" s="65" t="s">
        <v>61</v>
      </c>
      <c r="B52" s="65"/>
      <c r="C52" s="65"/>
      <c r="D52" s="65"/>
      <c r="E52" s="65"/>
      <c r="F52" s="23"/>
      <c r="G52" s="23"/>
      <c r="H52" s="65" t="s">
        <v>120</v>
      </c>
      <c r="I52" s="65"/>
      <c r="J52" s="65"/>
      <c r="K52" s="65"/>
      <c r="L52" s="65"/>
      <c r="M52" s="18" t="s">
        <v>121</v>
      </c>
      <c r="N52" s="18"/>
    </row>
    <row r="53" spans="1:14" ht="9" customHeight="1" x14ac:dyDescent="0.25">
      <c r="A53" s="65" t="s">
        <v>62</v>
      </c>
      <c r="B53" s="65"/>
      <c r="C53" s="65"/>
      <c r="D53" s="65"/>
      <c r="E53" s="65"/>
      <c r="F53" s="23"/>
      <c r="G53" s="23"/>
      <c r="H53" s="65" t="s">
        <v>63</v>
      </c>
      <c r="I53" s="65"/>
      <c r="J53" s="65"/>
      <c r="K53" s="65"/>
      <c r="L53" s="65"/>
      <c r="M53" s="23"/>
      <c r="N53" s="23"/>
    </row>
    <row r="54" spans="1:14" ht="8.4499999999999993" customHeight="1" x14ac:dyDescent="0.25">
      <c r="A54" s="17"/>
      <c r="B54" s="17"/>
      <c r="C54" s="24"/>
      <c r="D54" s="24"/>
      <c r="E54" s="24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9.75" customHeight="1" x14ac:dyDescent="0.25">
      <c r="A55" s="18"/>
      <c r="B55" s="1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9.75" customHeight="1" x14ac:dyDescent="0.25">
      <c r="A56" s="18"/>
      <c r="B56" s="1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100" spans="1:23" x14ac:dyDescent="0.25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60"/>
      <c r="P100" s="60"/>
      <c r="Q100" s="60"/>
      <c r="R100" s="60"/>
      <c r="S100" s="60"/>
      <c r="T100" s="60"/>
      <c r="U100" s="60"/>
    </row>
    <row r="101" spans="1:23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60"/>
      <c r="P101" s="60"/>
      <c r="Q101" s="60"/>
      <c r="R101" s="60"/>
      <c r="S101" s="60"/>
      <c r="T101" s="60"/>
      <c r="U101" s="60"/>
      <c r="V101" s="60"/>
      <c r="W101" s="60"/>
    </row>
    <row r="102" spans="1:23" x14ac:dyDescent="0.25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60"/>
      <c r="P102" s="60"/>
      <c r="Q102" s="60"/>
      <c r="R102" s="60"/>
      <c r="S102" s="60"/>
      <c r="T102" s="60"/>
      <c r="U102" s="60"/>
    </row>
  </sheetData>
  <sheetProtection sheet="1" scenarios="1"/>
  <mergeCells count="128">
    <mergeCell ref="I1:L1"/>
    <mergeCell ref="M1:N1"/>
    <mergeCell ref="A2:N2"/>
    <mergeCell ref="A3:K3"/>
    <mergeCell ref="L3:N3"/>
    <mergeCell ref="A4:B4"/>
    <mergeCell ref="C4:E4"/>
    <mergeCell ref="F4:J4"/>
    <mergeCell ref="M4:N4"/>
    <mergeCell ref="A5:G5"/>
    <mergeCell ref="H5:K5"/>
    <mergeCell ref="L5:N5"/>
    <mergeCell ref="A6:A10"/>
    <mergeCell ref="B6:G6"/>
    <mergeCell ref="H6:K6"/>
    <mergeCell ref="L6:N14"/>
    <mergeCell ref="B7:G7"/>
    <mergeCell ref="H7:K7"/>
    <mergeCell ref="B8:G8"/>
    <mergeCell ref="B13:G13"/>
    <mergeCell ref="I13:K13"/>
    <mergeCell ref="B14:G14"/>
    <mergeCell ref="I14:K14"/>
    <mergeCell ref="H8:K8"/>
    <mergeCell ref="B9:G9"/>
    <mergeCell ref="H9:K9"/>
    <mergeCell ref="B10:G10"/>
    <mergeCell ref="H10:K10"/>
    <mergeCell ref="B11:G11"/>
    <mergeCell ref="H11:K11"/>
    <mergeCell ref="B12:G12"/>
    <mergeCell ref="I12:K12"/>
    <mergeCell ref="L15:N15"/>
    <mergeCell ref="A16:A23"/>
    <mergeCell ref="B16:G16"/>
    <mergeCell ref="H16:K16"/>
    <mergeCell ref="L16:N23"/>
    <mergeCell ref="B17:G17"/>
    <mergeCell ref="H17:K17"/>
    <mergeCell ref="B18:G18"/>
    <mergeCell ref="H18:K18"/>
    <mergeCell ref="B19:G19"/>
    <mergeCell ref="A11:A15"/>
    <mergeCell ref="B15:G15"/>
    <mergeCell ref="I15:K15"/>
    <mergeCell ref="L24:N24"/>
    <mergeCell ref="B25:G25"/>
    <mergeCell ref="H25:K25"/>
    <mergeCell ref="L25:N34"/>
    <mergeCell ref="B26:G26"/>
    <mergeCell ref="H19:K19"/>
    <mergeCell ref="B20:G20"/>
    <mergeCell ref="H20:K20"/>
    <mergeCell ref="B21:G21"/>
    <mergeCell ref="H21:K21"/>
    <mergeCell ref="B22:G22"/>
    <mergeCell ref="H22:K22"/>
    <mergeCell ref="H26:K26"/>
    <mergeCell ref="B27:G27"/>
    <mergeCell ref="H27:K27"/>
    <mergeCell ref="B28:G28"/>
    <mergeCell ref="H28:K28"/>
    <mergeCell ref="B29:G29"/>
    <mergeCell ref="H29:K29"/>
    <mergeCell ref="B23:G23"/>
    <mergeCell ref="H23:K23"/>
    <mergeCell ref="B24:G24"/>
    <mergeCell ref="H24:K24"/>
    <mergeCell ref="B30:G30"/>
    <mergeCell ref="H30:K30"/>
    <mergeCell ref="A31:A34"/>
    <mergeCell ref="B31:G31"/>
    <mergeCell ref="H31:K31"/>
    <mergeCell ref="B32:G32"/>
    <mergeCell ref="H32:K32"/>
    <mergeCell ref="B33:G33"/>
    <mergeCell ref="I33:K33"/>
    <mergeCell ref="B34:G34"/>
    <mergeCell ref="A24:A30"/>
    <mergeCell ref="B39:I39"/>
    <mergeCell ref="J39:K39"/>
    <mergeCell ref="B40:I40"/>
    <mergeCell ref="J40:K40"/>
    <mergeCell ref="B41:I41"/>
    <mergeCell ref="J41:K41"/>
    <mergeCell ref="H34:K34"/>
    <mergeCell ref="A35:K35"/>
    <mergeCell ref="L35:N35"/>
    <mergeCell ref="B36:I36"/>
    <mergeCell ref="J36:K36"/>
    <mergeCell ref="L36:N43"/>
    <mergeCell ref="B37:I37"/>
    <mergeCell ref="J37:K37"/>
    <mergeCell ref="B38:I38"/>
    <mergeCell ref="J38:K38"/>
    <mergeCell ref="A46:C46"/>
    <mergeCell ref="D46:I46"/>
    <mergeCell ref="J46:L46"/>
    <mergeCell ref="M46:N46"/>
    <mergeCell ref="A47:C47"/>
    <mergeCell ref="D47:I47"/>
    <mergeCell ref="J47:L47"/>
    <mergeCell ref="M47:N47"/>
    <mergeCell ref="B42:I42"/>
    <mergeCell ref="J42:K42"/>
    <mergeCell ref="B43:I43"/>
    <mergeCell ref="J43:K43"/>
    <mergeCell ref="A44:N44"/>
    <mergeCell ref="A45:C45"/>
    <mergeCell ref="D45:I45"/>
    <mergeCell ref="J45:L45"/>
    <mergeCell ref="M45:N45"/>
    <mergeCell ref="A53:E53"/>
    <mergeCell ref="H53:L53"/>
    <mergeCell ref="A50:C50"/>
    <mergeCell ref="D50:I50"/>
    <mergeCell ref="J50:L50"/>
    <mergeCell ref="M50:N50"/>
    <mergeCell ref="A52:E52"/>
    <mergeCell ref="H52:L52"/>
    <mergeCell ref="A48:C48"/>
    <mergeCell ref="D48:I48"/>
    <mergeCell ref="J48:L48"/>
    <mergeCell ref="M48:N48"/>
    <mergeCell ref="A49:C49"/>
    <mergeCell ref="D49:I49"/>
    <mergeCell ref="J49:L49"/>
    <mergeCell ref="M49:N49"/>
  </mergeCells>
  <conditionalFormatting sqref="H12:H15">
    <cfRule type="containsText" dxfId="19" priority="10" operator="containsText" text="NO">
      <formula>NOT(ISERROR(SEARCH("NO",H12)))</formula>
    </cfRule>
    <cfRule type="containsText" dxfId="18" priority="11" operator="containsText" text="YES">
      <formula>NOT(ISERROR(SEARCH("YES",H12)))</formula>
    </cfRule>
  </conditionalFormatting>
  <conditionalFormatting sqref="H33">
    <cfRule type="containsText" dxfId="17" priority="5" operator="containsText" text="YES">
      <formula>NOT(ISERROR(SEARCH("YES",H33)))</formula>
    </cfRule>
    <cfRule type="containsText" dxfId="16" priority="6" operator="containsText" text="NO">
      <formula>NOT(ISERROR(SEARCH("NO",H33)))</formula>
    </cfRule>
  </conditionalFormatting>
  <conditionalFormatting sqref="H18:K18">
    <cfRule type="expression" dxfId="15" priority="1">
      <formula>H17="Non-returnable packaging"</formula>
    </cfRule>
    <cfRule type="expression" dxfId="14" priority="2">
      <formula>H17="SELECT"</formula>
    </cfRule>
  </conditionalFormatting>
  <conditionalFormatting sqref="H34:K34">
    <cfRule type="containsText" dxfId="13" priority="3" operator="containsText" text="NO">
      <formula>NOT(ISERROR(SEARCH("NO",H34)))</formula>
    </cfRule>
    <cfRule type="containsText" dxfId="12" priority="4" operator="containsText" text="YES">
      <formula>NOT(ISERROR(SEARCH("YES",H34)))</formula>
    </cfRule>
  </conditionalFormatting>
  <conditionalFormatting sqref="I12:K15">
    <cfRule type="expression" dxfId="11" priority="8">
      <formula>H12&lt;&gt;"YES"</formula>
    </cfRule>
  </conditionalFormatting>
  <conditionalFormatting sqref="I33:K33">
    <cfRule type="expression" dxfId="10" priority="7">
      <formula>H33&lt;&gt;"YES"</formula>
    </cfRule>
  </conditionalFormatting>
  <hyperlinks>
    <hyperlink ref="J48" r:id="rId1" display="packaging@ktm.com" xr:uid="{60573216-D662-4CD1-AB37-999889A1575F}"/>
  </hyperlinks>
  <pageMargins left="0.23622047244094491" right="0.23622047244094491" top="0.39370078740157483" bottom="0.19685039370078741" header="0" footer="0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69A2CF9E-9CCD-435C-9862-228D00D6F724}">
            <xm:f>NOT(ISERROR(SEARCH($H$12,P12)))</xm:f>
            <xm:f>$H$12</xm:f>
            <x14:dxf/>
          </x14:cfRule>
          <xm:sqref>P12:R12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F1868EB-D919-41BA-8E42-CCA0AF9811C8}">
          <x14:formula1>
            <xm:f>Dropdown!$B$2:$B$4</xm:f>
          </x14:formula1>
          <xm:sqref>H33 H34:K34</xm:sqref>
        </x14:dataValidation>
        <x14:dataValidation type="list" allowBlank="1" showInputMessage="1" showErrorMessage="1" xr:uid="{73F35C9E-B6C9-4DE8-92C5-0399F44037ED}">
          <x14:formula1>
            <xm:f>Dropdown!$A$2:$A$10</xm:f>
          </x14:formula1>
          <xm:sqref>M4:N4</xm:sqref>
        </x14:dataValidation>
        <x14:dataValidation type="list" allowBlank="1" showInputMessage="1" showErrorMessage="1" xr:uid="{FC6AF2F3-AD98-4DFA-9208-6FCC8A443DBB}">
          <x14:formula1>
            <xm:f>Dropdown!$D$2:$D$5</xm:f>
          </x14:formula1>
          <xm:sqref>H17</xm:sqref>
        </x14:dataValidation>
        <x14:dataValidation type="list" allowBlank="1" showInputMessage="1" showErrorMessage="1" xr:uid="{31E2E02E-FEC6-460E-8A76-5009114F18F9}">
          <x14:formula1>
            <xm:f>Dropdown!$C$2:$C$5</xm:f>
          </x14:formula1>
          <xm:sqref>H11:K11</xm:sqref>
        </x14:dataValidation>
        <x14:dataValidation type="list" allowBlank="1" showErrorMessage="1" xr:uid="{1AA90E5C-E0A3-4924-B427-6DD44A15C032}">
          <x14:formula1>
            <xm:f>Dropdown!$B$2:$B$4</xm:f>
          </x14:formula1>
          <xm:sqref>H12:H15</xm:sqref>
        </x14:dataValidation>
        <x14:dataValidation type="list" allowBlank="1" showInputMessage="1" showErrorMessage="1" xr:uid="{EEFCB82B-1BFD-46C3-B04E-FF9F55BB2738}">
          <x14:formula1>
            <xm:f>Dropdown!$E$2:$E$6</xm:f>
          </x14:formula1>
          <xm:sqref>H25:K25</xm:sqref>
        </x14:dataValidation>
        <x14:dataValidation type="list" showInputMessage="1" xr:uid="{04775864-0969-44C7-975B-043031BDA48D}">
          <x14:formula1>
            <xm:f>Dropdown!$F$11:$I$11</xm:f>
          </x14:formula1>
          <xm:sqref>J47:L47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D7A2-90EF-4AFB-9B4E-C0A18F7D08BB}">
  <sheetPr codeName="Tabelle2">
    <pageSetUpPr fitToPage="1"/>
  </sheetPr>
  <dimension ref="A1:R87"/>
  <sheetViews>
    <sheetView showWhiteSpace="0" zoomScale="202" zoomScaleNormal="202" workbookViewId="0">
      <selection activeCell="P7" sqref="P7"/>
    </sheetView>
  </sheetViews>
  <sheetFormatPr baseColWidth="10" defaultColWidth="9.140625" defaultRowHeight="15" x14ac:dyDescent="0.25"/>
  <cols>
    <col min="1" max="1" width="5" customWidth="1"/>
    <col min="2" max="2" width="8" customWidth="1"/>
    <col min="3" max="3" width="10" customWidth="1"/>
    <col min="4" max="4" width="5" customWidth="1"/>
    <col min="5" max="5" width="3.85546875" customWidth="1"/>
    <col min="6" max="6" width="4.140625" customWidth="1"/>
    <col min="7" max="7" width="3.140625" customWidth="1"/>
    <col min="8" max="8" width="5.5703125" customWidth="1"/>
    <col min="9" max="9" width="2" customWidth="1"/>
    <col min="10" max="10" width="9.7109375" customWidth="1"/>
    <col min="11" max="11" width="7.140625" customWidth="1"/>
    <col min="12" max="12" width="12.140625" customWidth="1"/>
    <col min="13" max="13" width="12.28515625" customWidth="1"/>
    <col min="14" max="14" width="11.42578125" customWidth="1"/>
  </cols>
  <sheetData>
    <row r="1" spans="1:18" ht="33.75" customHeight="1" thickBot="1" x14ac:dyDescent="0.3">
      <c r="I1" s="198" t="str">
        <f>IF(H6&lt;&gt;"", H6, "")</f>
        <v>Musterteil</v>
      </c>
      <c r="J1" s="198"/>
      <c r="K1" s="198"/>
      <c r="L1" s="198"/>
      <c r="M1" s="199" t="str">
        <f>IF(H7&lt;&gt;"", H7, "")</f>
        <v>A40022099000ABA</v>
      </c>
      <c r="N1" s="199"/>
    </row>
    <row r="2" spans="1:18" ht="19.5" customHeight="1" thickBot="1" x14ac:dyDescent="0.3">
      <c r="A2" s="200" t="s">
        <v>124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</row>
    <row r="3" spans="1:18" ht="14.1" customHeight="1" x14ac:dyDescent="0.25">
      <c r="A3" s="171" t="s">
        <v>122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203" t="s">
        <v>123</v>
      </c>
      <c r="M3" s="204"/>
      <c r="N3" s="205"/>
    </row>
    <row r="4" spans="1:18" ht="14.1" customHeight="1" thickBot="1" x14ac:dyDescent="0.3">
      <c r="A4" s="66" t="s">
        <v>0</v>
      </c>
      <c r="B4" s="206"/>
      <c r="C4" s="265" t="s">
        <v>64</v>
      </c>
      <c r="D4" s="266"/>
      <c r="E4" s="267"/>
      <c r="F4" s="67" t="s">
        <v>1</v>
      </c>
      <c r="G4" s="67"/>
      <c r="H4" s="67"/>
      <c r="I4" s="67"/>
      <c r="J4" s="67"/>
      <c r="K4" s="63">
        <v>1234567</v>
      </c>
      <c r="L4" s="64" t="s">
        <v>2</v>
      </c>
      <c r="M4" s="268" t="s">
        <v>65</v>
      </c>
      <c r="N4" s="269"/>
    </row>
    <row r="5" spans="1:18" ht="14.1" customHeight="1" thickBot="1" x14ac:dyDescent="0.3">
      <c r="A5" s="171" t="s">
        <v>4</v>
      </c>
      <c r="B5" s="172"/>
      <c r="C5" s="172"/>
      <c r="D5" s="172"/>
      <c r="E5" s="172"/>
      <c r="F5" s="172"/>
      <c r="G5" s="172"/>
      <c r="H5" s="101" t="s">
        <v>5</v>
      </c>
      <c r="I5" s="173"/>
      <c r="J5" s="173"/>
      <c r="K5" s="173"/>
      <c r="L5" s="100" t="s">
        <v>6</v>
      </c>
      <c r="M5" s="101"/>
      <c r="N5" s="102"/>
    </row>
    <row r="6" spans="1:18" ht="14.25" customHeight="1" x14ac:dyDescent="0.25">
      <c r="A6" s="137" t="s">
        <v>7</v>
      </c>
      <c r="B6" s="175" t="s">
        <v>8</v>
      </c>
      <c r="C6" s="176"/>
      <c r="D6" s="176"/>
      <c r="E6" s="176"/>
      <c r="F6" s="176"/>
      <c r="G6" s="176"/>
      <c r="H6" s="253" t="s">
        <v>66</v>
      </c>
      <c r="I6" s="254"/>
      <c r="J6" s="254"/>
      <c r="K6" s="254"/>
      <c r="L6" s="255"/>
      <c r="M6" s="256"/>
      <c r="N6" s="257"/>
    </row>
    <row r="7" spans="1:18" ht="13.5" customHeight="1" x14ac:dyDescent="0.25">
      <c r="A7" s="119"/>
      <c r="B7" s="182" t="s">
        <v>9</v>
      </c>
      <c r="C7" s="182"/>
      <c r="D7" s="182"/>
      <c r="E7" s="182"/>
      <c r="F7" s="182"/>
      <c r="G7" s="175"/>
      <c r="H7" s="253" t="s">
        <v>67</v>
      </c>
      <c r="I7" s="254"/>
      <c r="J7" s="254"/>
      <c r="K7" s="254"/>
      <c r="L7" s="255"/>
      <c r="M7" s="256"/>
      <c r="N7" s="257"/>
    </row>
    <row r="8" spans="1:18" ht="14.1" customHeight="1" x14ac:dyDescent="0.25">
      <c r="A8" s="119"/>
      <c r="B8" s="130" t="s">
        <v>10</v>
      </c>
      <c r="C8" s="130"/>
      <c r="D8" s="130"/>
      <c r="E8" s="130"/>
      <c r="F8" s="130"/>
      <c r="G8" s="131"/>
      <c r="H8" s="218" t="s">
        <v>68</v>
      </c>
      <c r="I8" s="114"/>
      <c r="J8" s="114"/>
      <c r="K8" s="114"/>
      <c r="L8" s="255"/>
      <c r="M8" s="256"/>
      <c r="N8" s="257"/>
    </row>
    <row r="9" spans="1:18" ht="14.1" customHeight="1" x14ac:dyDescent="0.25">
      <c r="A9" s="119"/>
      <c r="B9" s="186" t="s">
        <v>11</v>
      </c>
      <c r="C9" s="186"/>
      <c r="D9" s="186"/>
      <c r="E9" s="186"/>
      <c r="F9" s="186"/>
      <c r="G9" s="187"/>
      <c r="H9" s="218" t="s">
        <v>69</v>
      </c>
      <c r="I9" s="114"/>
      <c r="J9" s="114"/>
      <c r="K9" s="114"/>
      <c r="L9" s="255"/>
      <c r="M9" s="256"/>
      <c r="N9" s="257"/>
    </row>
    <row r="10" spans="1:18" ht="14.1" customHeight="1" thickBot="1" x14ac:dyDescent="0.3">
      <c r="A10" s="174"/>
      <c r="B10" s="188" t="s">
        <v>12</v>
      </c>
      <c r="C10" s="188"/>
      <c r="D10" s="188"/>
      <c r="E10" s="188"/>
      <c r="F10" s="188"/>
      <c r="G10" s="189"/>
      <c r="H10" s="259" t="s">
        <v>111</v>
      </c>
      <c r="I10" s="260"/>
      <c r="J10" s="260"/>
      <c r="K10" s="260"/>
      <c r="L10" s="255"/>
      <c r="M10" s="256"/>
      <c r="N10" s="257"/>
    </row>
    <row r="11" spans="1:18" ht="14.1" customHeight="1" x14ac:dyDescent="0.25">
      <c r="A11" s="166" t="s">
        <v>13</v>
      </c>
      <c r="B11" s="192" t="s">
        <v>14</v>
      </c>
      <c r="C11" s="193"/>
      <c r="D11" s="193"/>
      <c r="E11" s="193"/>
      <c r="F11" s="193"/>
      <c r="G11" s="193"/>
      <c r="H11" s="261" t="s">
        <v>70</v>
      </c>
      <c r="I11" s="262"/>
      <c r="J11" s="262"/>
      <c r="K11" s="262"/>
      <c r="L11" s="255"/>
      <c r="M11" s="256"/>
      <c r="N11" s="257"/>
    </row>
    <row r="12" spans="1:18" ht="14.1" customHeight="1" x14ac:dyDescent="0.25">
      <c r="A12" s="167"/>
      <c r="B12" s="183" t="s">
        <v>15</v>
      </c>
      <c r="C12" s="184"/>
      <c r="D12" s="184"/>
      <c r="E12" s="184"/>
      <c r="F12" s="184"/>
      <c r="G12" s="184"/>
      <c r="H12" s="25" t="s">
        <v>71</v>
      </c>
      <c r="I12" s="263" t="s">
        <v>16</v>
      </c>
      <c r="J12" s="264"/>
      <c r="K12" s="264"/>
      <c r="L12" s="255"/>
      <c r="M12" s="256"/>
      <c r="N12" s="257"/>
      <c r="Q12" s="29"/>
      <c r="R12" s="29"/>
    </row>
    <row r="13" spans="1:18" ht="15.75" customHeight="1" x14ac:dyDescent="0.25">
      <c r="A13" s="167"/>
      <c r="B13" s="183" t="s">
        <v>17</v>
      </c>
      <c r="C13" s="184"/>
      <c r="D13" s="184"/>
      <c r="E13" s="184"/>
      <c r="F13" s="184"/>
      <c r="G13" s="184"/>
      <c r="H13" s="25" t="s">
        <v>71</v>
      </c>
      <c r="I13" s="258" t="s">
        <v>16</v>
      </c>
      <c r="J13" s="236"/>
      <c r="K13" s="236"/>
      <c r="L13" s="255"/>
      <c r="M13" s="256"/>
      <c r="N13" s="257"/>
      <c r="P13" s="29"/>
      <c r="Q13" s="29"/>
      <c r="R13" s="29"/>
    </row>
    <row r="14" spans="1:18" ht="14.1" customHeight="1" thickBot="1" x14ac:dyDescent="0.3">
      <c r="A14" s="167"/>
      <c r="B14" s="183" t="s">
        <v>18</v>
      </c>
      <c r="C14" s="184"/>
      <c r="D14" s="184"/>
      <c r="E14" s="184"/>
      <c r="F14" s="184"/>
      <c r="G14" s="184"/>
      <c r="H14" s="25" t="s">
        <v>71</v>
      </c>
      <c r="I14" s="258" t="s">
        <v>19</v>
      </c>
      <c r="J14" s="236"/>
      <c r="K14" s="236"/>
      <c r="L14" s="255"/>
      <c r="M14" s="256"/>
      <c r="N14" s="257"/>
      <c r="P14" s="29"/>
      <c r="Q14" s="29"/>
      <c r="R14" s="29"/>
    </row>
    <row r="15" spans="1:18" ht="26.25" customHeight="1" thickBot="1" x14ac:dyDescent="0.3">
      <c r="A15" s="168"/>
      <c r="B15" s="153" t="s">
        <v>20</v>
      </c>
      <c r="C15" s="154"/>
      <c r="D15" s="154"/>
      <c r="E15" s="154"/>
      <c r="F15" s="154"/>
      <c r="G15" s="155"/>
      <c r="H15" s="26" t="s">
        <v>72</v>
      </c>
      <c r="I15" s="251" t="s">
        <v>73</v>
      </c>
      <c r="J15" s="252"/>
      <c r="K15" s="252"/>
      <c r="L15" s="138" t="s">
        <v>21</v>
      </c>
      <c r="M15" s="139"/>
      <c r="N15" s="140"/>
      <c r="P15" s="29"/>
      <c r="Q15" s="29"/>
      <c r="R15" s="29"/>
    </row>
    <row r="16" spans="1:18" ht="21.75" customHeight="1" x14ac:dyDescent="0.25">
      <c r="A16" s="158" t="s">
        <v>22</v>
      </c>
      <c r="B16" s="161" t="s">
        <v>23</v>
      </c>
      <c r="C16" s="162"/>
      <c r="D16" s="162"/>
      <c r="E16" s="162"/>
      <c r="F16" s="162"/>
      <c r="G16" s="163"/>
      <c r="H16" s="249" t="s">
        <v>74</v>
      </c>
      <c r="I16" s="249"/>
      <c r="J16" s="250"/>
      <c r="K16" s="250"/>
      <c r="L16" s="239"/>
      <c r="M16" s="240"/>
      <c r="N16" s="241"/>
    </row>
    <row r="17" spans="1:14" ht="21.75" customHeight="1" x14ac:dyDescent="0.25">
      <c r="A17" s="159"/>
      <c r="B17" s="141" t="s">
        <v>24</v>
      </c>
      <c r="C17" s="142"/>
      <c r="D17" s="142"/>
      <c r="E17" s="142"/>
      <c r="F17" s="142"/>
      <c r="G17" s="143"/>
      <c r="H17" s="218" t="s">
        <v>75</v>
      </c>
      <c r="I17" s="218"/>
      <c r="J17" s="114"/>
      <c r="K17" s="114"/>
      <c r="L17" s="239"/>
      <c r="M17" s="240"/>
      <c r="N17" s="241"/>
    </row>
    <row r="18" spans="1:14" ht="21.75" customHeight="1" x14ac:dyDescent="0.25">
      <c r="A18" s="159"/>
      <c r="B18" s="141" t="s">
        <v>25</v>
      </c>
      <c r="C18" s="142"/>
      <c r="D18" s="142"/>
      <c r="E18" s="142"/>
      <c r="F18" s="142"/>
      <c r="G18" s="143"/>
      <c r="H18" s="218"/>
      <c r="I18" s="218"/>
      <c r="J18" s="114"/>
      <c r="K18" s="114"/>
      <c r="L18" s="239"/>
      <c r="M18" s="240"/>
      <c r="N18" s="241"/>
    </row>
    <row r="19" spans="1:14" ht="14.1" customHeight="1" x14ac:dyDescent="0.25">
      <c r="A19" s="159"/>
      <c r="B19" s="129" t="s">
        <v>26</v>
      </c>
      <c r="C19" s="130"/>
      <c r="D19" s="130"/>
      <c r="E19" s="130"/>
      <c r="F19" s="130"/>
      <c r="G19" s="131"/>
      <c r="H19" s="245" t="s">
        <v>76</v>
      </c>
      <c r="I19" s="245"/>
      <c r="J19" s="246"/>
      <c r="K19" s="246"/>
      <c r="L19" s="239"/>
      <c r="M19" s="240"/>
      <c r="N19" s="241"/>
    </row>
    <row r="20" spans="1:14" ht="14.1" customHeight="1" x14ac:dyDescent="0.25">
      <c r="A20" s="159"/>
      <c r="B20" s="129" t="s">
        <v>27</v>
      </c>
      <c r="C20" s="130"/>
      <c r="D20" s="130"/>
      <c r="E20" s="130"/>
      <c r="F20" s="130"/>
      <c r="G20" s="131"/>
      <c r="H20" s="218" t="s">
        <v>77</v>
      </c>
      <c r="I20" s="218"/>
      <c r="J20" s="114"/>
      <c r="K20" s="114"/>
      <c r="L20" s="239"/>
      <c r="M20" s="240"/>
      <c r="N20" s="241"/>
    </row>
    <row r="21" spans="1:14" ht="14.1" customHeight="1" x14ac:dyDescent="0.25">
      <c r="A21" s="159"/>
      <c r="B21" s="129" t="s">
        <v>28</v>
      </c>
      <c r="C21" s="130"/>
      <c r="D21" s="130"/>
      <c r="E21" s="130"/>
      <c r="F21" s="130"/>
      <c r="G21" s="131"/>
      <c r="H21" s="114" t="s">
        <v>78</v>
      </c>
      <c r="I21" s="115"/>
      <c r="J21" s="115"/>
      <c r="K21" s="115"/>
      <c r="L21" s="239"/>
      <c r="M21" s="240"/>
      <c r="N21" s="241"/>
    </row>
    <row r="22" spans="1:14" ht="14.1" customHeight="1" x14ac:dyDescent="0.25">
      <c r="A22" s="159"/>
      <c r="B22" s="129" t="s">
        <v>29</v>
      </c>
      <c r="C22" s="130"/>
      <c r="D22" s="130"/>
      <c r="E22" s="130"/>
      <c r="F22" s="130"/>
      <c r="G22" s="131"/>
      <c r="H22" s="218" t="s">
        <v>79</v>
      </c>
      <c r="I22" s="218"/>
      <c r="J22" s="114"/>
      <c r="K22" s="114"/>
      <c r="L22" s="239"/>
      <c r="M22" s="240"/>
      <c r="N22" s="241"/>
    </row>
    <row r="23" spans="1:14" ht="14.1" customHeight="1" thickBot="1" x14ac:dyDescent="0.3">
      <c r="A23" s="160"/>
      <c r="B23" s="153" t="s">
        <v>30</v>
      </c>
      <c r="C23" s="154"/>
      <c r="D23" s="154"/>
      <c r="E23" s="154"/>
      <c r="F23" s="154"/>
      <c r="G23" s="155"/>
      <c r="H23" s="214" t="s">
        <v>80</v>
      </c>
      <c r="I23" s="214"/>
      <c r="J23" s="233"/>
      <c r="K23" s="233"/>
      <c r="L23" s="239"/>
      <c r="M23" s="240"/>
      <c r="N23" s="241"/>
    </row>
    <row r="24" spans="1:14" ht="14.1" customHeight="1" x14ac:dyDescent="0.25">
      <c r="A24" s="137" t="s">
        <v>31</v>
      </c>
      <c r="B24" s="121" t="s">
        <v>32</v>
      </c>
      <c r="C24" s="122"/>
      <c r="D24" s="122"/>
      <c r="E24" s="122"/>
      <c r="F24" s="122"/>
      <c r="G24" s="123"/>
      <c r="H24" s="247" t="s">
        <v>81</v>
      </c>
      <c r="I24" s="248"/>
      <c r="J24" s="248"/>
      <c r="K24" s="248"/>
      <c r="L24" s="138" t="s">
        <v>33</v>
      </c>
      <c r="M24" s="139"/>
      <c r="N24" s="140"/>
    </row>
    <row r="25" spans="1:14" ht="21.75" customHeight="1" x14ac:dyDescent="0.25">
      <c r="A25" s="119"/>
      <c r="B25" s="141" t="s">
        <v>24</v>
      </c>
      <c r="C25" s="142"/>
      <c r="D25" s="142"/>
      <c r="E25" s="142"/>
      <c r="F25" s="142"/>
      <c r="G25" s="143"/>
      <c r="H25" s="216" t="s">
        <v>82</v>
      </c>
      <c r="I25" s="216"/>
      <c r="J25" s="238"/>
      <c r="K25" s="238"/>
      <c r="L25" s="239"/>
      <c r="M25" s="240"/>
      <c r="N25" s="241"/>
    </row>
    <row r="26" spans="1:14" ht="14.1" customHeight="1" x14ac:dyDescent="0.25">
      <c r="A26" s="119"/>
      <c r="B26" s="129" t="s">
        <v>34</v>
      </c>
      <c r="C26" s="130"/>
      <c r="D26" s="130"/>
      <c r="E26" s="130"/>
      <c r="F26" s="130"/>
      <c r="G26" s="131"/>
      <c r="H26" s="218" t="s">
        <v>83</v>
      </c>
      <c r="I26" s="114"/>
      <c r="J26" s="114"/>
      <c r="K26" s="114"/>
      <c r="L26" s="239"/>
      <c r="M26" s="240"/>
      <c r="N26" s="241"/>
    </row>
    <row r="27" spans="1:14" ht="21.75" customHeight="1" x14ac:dyDescent="0.25">
      <c r="A27" s="119"/>
      <c r="B27" s="141" t="s">
        <v>35</v>
      </c>
      <c r="C27" s="142"/>
      <c r="D27" s="142"/>
      <c r="E27" s="142"/>
      <c r="F27" s="142"/>
      <c r="G27" s="143"/>
      <c r="H27" s="218" t="s">
        <v>84</v>
      </c>
      <c r="I27" s="114"/>
      <c r="J27" s="114"/>
      <c r="K27" s="114"/>
      <c r="L27" s="239"/>
      <c r="M27" s="240"/>
      <c r="N27" s="241"/>
    </row>
    <row r="28" spans="1:14" ht="21.75" customHeight="1" x14ac:dyDescent="0.25">
      <c r="A28" s="119"/>
      <c r="B28" s="141" t="s">
        <v>36</v>
      </c>
      <c r="C28" s="142"/>
      <c r="D28" s="142"/>
      <c r="E28" s="142"/>
      <c r="F28" s="142"/>
      <c r="G28" s="143"/>
      <c r="H28" s="218" t="s">
        <v>85</v>
      </c>
      <c r="I28" s="114"/>
      <c r="J28" s="114"/>
      <c r="K28" s="114"/>
      <c r="L28" s="239"/>
      <c r="M28" s="240"/>
      <c r="N28" s="241"/>
    </row>
    <row r="29" spans="1:14" ht="21.75" customHeight="1" x14ac:dyDescent="0.25">
      <c r="A29" s="119"/>
      <c r="B29" s="141" t="s">
        <v>37</v>
      </c>
      <c r="C29" s="142"/>
      <c r="D29" s="142"/>
      <c r="E29" s="142"/>
      <c r="F29" s="142"/>
      <c r="G29" s="143"/>
      <c r="H29" s="218" t="s">
        <v>78</v>
      </c>
      <c r="I29" s="114"/>
      <c r="J29" s="114"/>
      <c r="K29" s="114"/>
      <c r="L29" s="239"/>
      <c r="M29" s="240"/>
      <c r="N29" s="241"/>
    </row>
    <row r="30" spans="1:14" ht="14.1" customHeight="1" thickBot="1" x14ac:dyDescent="0.3">
      <c r="A30" s="120"/>
      <c r="B30" s="153" t="s">
        <v>38</v>
      </c>
      <c r="C30" s="154"/>
      <c r="D30" s="154"/>
      <c r="E30" s="154"/>
      <c r="F30" s="154"/>
      <c r="G30" s="155"/>
      <c r="H30" s="214" t="s">
        <v>86</v>
      </c>
      <c r="I30" s="233"/>
      <c r="J30" s="233"/>
      <c r="K30" s="233"/>
      <c r="L30" s="239"/>
      <c r="M30" s="240"/>
      <c r="N30" s="241"/>
    </row>
    <row r="31" spans="1:14" ht="14.1" customHeight="1" x14ac:dyDescent="0.25">
      <c r="A31" s="118" t="s">
        <v>39</v>
      </c>
      <c r="B31" s="121" t="s">
        <v>40</v>
      </c>
      <c r="C31" s="122"/>
      <c r="D31" s="122"/>
      <c r="E31" s="122"/>
      <c r="F31" s="122"/>
      <c r="G31" s="123"/>
      <c r="H31" s="234" t="s">
        <v>87</v>
      </c>
      <c r="I31" s="235"/>
      <c r="J31" s="235"/>
      <c r="K31" s="235"/>
      <c r="L31" s="239"/>
      <c r="M31" s="240"/>
      <c r="N31" s="241"/>
    </row>
    <row r="32" spans="1:14" ht="14.1" customHeight="1" x14ac:dyDescent="0.25">
      <c r="A32" s="119"/>
      <c r="B32" s="126" t="s">
        <v>41</v>
      </c>
      <c r="C32" s="127"/>
      <c r="D32" s="127"/>
      <c r="E32" s="127"/>
      <c r="F32" s="127"/>
      <c r="G32" s="128"/>
      <c r="H32" s="218" t="s">
        <v>88</v>
      </c>
      <c r="I32" s="114"/>
      <c r="J32" s="114"/>
      <c r="K32" s="114"/>
      <c r="L32" s="239"/>
      <c r="M32" s="240"/>
      <c r="N32" s="241"/>
    </row>
    <row r="33" spans="1:14" ht="14.1" customHeight="1" x14ac:dyDescent="0.25">
      <c r="A33" s="119"/>
      <c r="B33" s="129" t="s">
        <v>42</v>
      </c>
      <c r="C33" s="130"/>
      <c r="D33" s="130"/>
      <c r="E33" s="130"/>
      <c r="F33" s="130"/>
      <c r="G33" s="131"/>
      <c r="H33" s="25" t="s">
        <v>72</v>
      </c>
      <c r="I33" s="236" t="s">
        <v>89</v>
      </c>
      <c r="J33" s="237"/>
      <c r="K33" s="237"/>
      <c r="L33" s="239"/>
      <c r="M33" s="240"/>
      <c r="N33" s="241"/>
    </row>
    <row r="34" spans="1:14" ht="14.1" customHeight="1" thickBot="1" x14ac:dyDescent="0.3">
      <c r="A34" s="120"/>
      <c r="B34" s="134" t="s">
        <v>119</v>
      </c>
      <c r="C34" s="135"/>
      <c r="D34" s="135"/>
      <c r="E34" s="135"/>
      <c r="F34" s="135"/>
      <c r="G34" s="136"/>
      <c r="H34" s="213" t="s">
        <v>72</v>
      </c>
      <c r="I34" s="225"/>
      <c r="J34" s="225"/>
      <c r="K34" s="225"/>
      <c r="L34" s="242"/>
      <c r="M34" s="243"/>
      <c r="N34" s="244"/>
    </row>
    <row r="35" spans="1:14" ht="14.1" customHeight="1" x14ac:dyDescent="0.25">
      <c r="A35" s="95" t="s">
        <v>44</v>
      </c>
      <c r="B35" s="96"/>
      <c r="C35" s="96"/>
      <c r="D35" s="96"/>
      <c r="E35" s="97"/>
      <c r="F35" s="97"/>
      <c r="G35" s="97"/>
      <c r="H35" s="97"/>
      <c r="I35" s="98"/>
      <c r="J35" s="98"/>
      <c r="K35" s="99"/>
      <c r="L35" s="100" t="s">
        <v>45</v>
      </c>
      <c r="M35" s="101"/>
      <c r="N35" s="102"/>
    </row>
    <row r="36" spans="1:14" ht="21.75" customHeight="1" x14ac:dyDescent="0.25">
      <c r="A36" s="27" t="s">
        <v>46</v>
      </c>
      <c r="B36" s="103" t="s">
        <v>47</v>
      </c>
      <c r="C36" s="104"/>
      <c r="D36" s="104"/>
      <c r="E36" s="104"/>
      <c r="F36" s="104"/>
      <c r="G36" s="104"/>
      <c r="H36" s="104"/>
      <c r="I36" s="105"/>
      <c r="J36" s="103" t="s">
        <v>48</v>
      </c>
      <c r="K36" s="106"/>
      <c r="L36" s="226"/>
      <c r="M36" s="227"/>
      <c r="N36" s="228"/>
    </row>
    <row r="37" spans="1:14" ht="11.85" customHeight="1" x14ac:dyDescent="0.25">
      <c r="A37" s="28">
        <v>1</v>
      </c>
      <c r="B37" s="114" t="str">
        <f>H6</f>
        <v>Musterteil</v>
      </c>
      <c r="C37" s="115"/>
      <c r="D37" s="115"/>
      <c r="E37" s="115"/>
      <c r="F37" s="115"/>
      <c r="G37" s="115"/>
      <c r="H37" s="115"/>
      <c r="I37" s="116"/>
      <c r="J37" s="114" t="s">
        <v>86</v>
      </c>
      <c r="K37" s="220"/>
      <c r="L37" s="229"/>
      <c r="M37" s="227"/>
      <c r="N37" s="228"/>
    </row>
    <row r="38" spans="1:14" ht="11.85" customHeight="1" x14ac:dyDescent="0.25">
      <c r="A38" s="28">
        <v>2</v>
      </c>
      <c r="B38" s="114" t="s">
        <v>73</v>
      </c>
      <c r="C38" s="115"/>
      <c r="D38" s="115"/>
      <c r="E38" s="115"/>
      <c r="F38" s="115"/>
      <c r="G38" s="115"/>
      <c r="H38" s="115"/>
      <c r="I38" s="116"/>
      <c r="J38" s="114" t="s">
        <v>86</v>
      </c>
      <c r="K38" s="220"/>
      <c r="L38" s="229"/>
      <c r="M38" s="227"/>
      <c r="N38" s="228"/>
    </row>
    <row r="39" spans="1:14" ht="11.85" customHeight="1" x14ac:dyDescent="0.25">
      <c r="A39" s="28">
        <v>3</v>
      </c>
      <c r="B39" s="114" t="s">
        <v>90</v>
      </c>
      <c r="C39" s="115"/>
      <c r="D39" s="115"/>
      <c r="E39" s="115"/>
      <c r="F39" s="115"/>
      <c r="G39" s="115"/>
      <c r="H39" s="115"/>
      <c r="I39" s="116"/>
      <c r="J39" s="114" t="s">
        <v>78</v>
      </c>
      <c r="K39" s="220"/>
      <c r="L39" s="229"/>
      <c r="M39" s="227"/>
      <c r="N39" s="228"/>
    </row>
    <row r="40" spans="1:14" ht="11.85" customHeight="1" x14ac:dyDescent="0.25">
      <c r="A40" s="28">
        <v>4</v>
      </c>
      <c r="B40" s="114" t="s">
        <v>91</v>
      </c>
      <c r="C40" s="115"/>
      <c r="D40" s="115"/>
      <c r="E40" s="115"/>
      <c r="F40" s="115"/>
      <c r="G40" s="115"/>
      <c r="H40" s="115"/>
      <c r="I40" s="116"/>
      <c r="J40" s="114" t="s">
        <v>92</v>
      </c>
      <c r="K40" s="220"/>
      <c r="L40" s="229"/>
      <c r="M40" s="227"/>
      <c r="N40" s="228"/>
    </row>
    <row r="41" spans="1:14" ht="11.85" customHeight="1" x14ac:dyDescent="0.25">
      <c r="A41" s="28">
        <v>5</v>
      </c>
      <c r="B41" s="114"/>
      <c r="C41" s="115"/>
      <c r="D41" s="115"/>
      <c r="E41" s="115"/>
      <c r="F41" s="115"/>
      <c r="G41" s="115"/>
      <c r="H41" s="115"/>
      <c r="I41" s="116"/>
      <c r="J41" s="114"/>
      <c r="K41" s="220"/>
      <c r="L41" s="229"/>
      <c r="M41" s="227"/>
      <c r="N41" s="228"/>
    </row>
    <row r="42" spans="1:14" ht="11.85" customHeight="1" x14ac:dyDescent="0.25">
      <c r="A42" s="28">
        <v>6</v>
      </c>
      <c r="B42" s="114"/>
      <c r="C42" s="115"/>
      <c r="D42" s="115"/>
      <c r="E42" s="115"/>
      <c r="F42" s="115"/>
      <c r="G42" s="115"/>
      <c r="H42" s="115"/>
      <c r="I42" s="116"/>
      <c r="J42" s="114"/>
      <c r="K42" s="220"/>
      <c r="L42" s="229"/>
      <c r="M42" s="227"/>
      <c r="N42" s="228"/>
    </row>
    <row r="43" spans="1:14" ht="11.85" customHeight="1" thickBot="1" x14ac:dyDescent="0.3">
      <c r="A43" s="33" t="s">
        <v>49</v>
      </c>
      <c r="B43" s="221"/>
      <c r="C43" s="221"/>
      <c r="D43" s="221"/>
      <c r="E43" s="221"/>
      <c r="F43" s="221"/>
      <c r="G43" s="221"/>
      <c r="H43" s="221"/>
      <c r="I43" s="222"/>
      <c r="J43" s="223"/>
      <c r="K43" s="224"/>
      <c r="L43" s="230"/>
      <c r="M43" s="231"/>
      <c r="N43" s="232"/>
    </row>
    <row r="44" spans="1:14" ht="13.5" customHeight="1" x14ac:dyDescent="0.25">
      <c r="A44" s="90" t="s">
        <v>50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2"/>
    </row>
    <row r="45" spans="1:14" ht="11.85" customHeight="1" x14ac:dyDescent="0.25">
      <c r="A45" s="71" t="s">
        <v>51</v>
      </c>
      <c r="B45" s="72"/>
      <c r="C45" s="72"/>
      <c r="D45" s="72" t="s">
        <v>0</v>
      </c>
      <c r="E45" s="72"/>
      <c r="F45" s="72"/>
      <c r="G45" s="72"/>
      <c r="H45" s="72"/>
      <c r="I45" s="72"/>
      <c r="J45" s="72" t="s">
        <v>52</v>
      </c>
      <c r="K45" s="72"/>
      <c r="L45" s="72"/>
      <c r="M45" s="72" t="s">
        <v>52</v>
      </c>
      <c r="N45" s="93"/>
    </row>
    <row r="46" spans="1:14" ht="11.85" customHeight="1" x14ac:dyDescent="0.25">
      <c r="A46" s="71" t="s">
        <v>53</v>
      </c>
      <c r="B46" s="72"/>
      <c r="C46" s="72"/>
      <c r="D46" s="216" t="s">
        <v>93</v>
      </c>
      <c r="E46" s="216"/>
      <c r="F46" s="216"/>
      <c r="G46" s="216"/>
      <c r="H46" s="216"/>
      <c r="I46" s="216"/>
      <c r="J46" s="216" t="s">
        <v>54</v>
      </c>
      <c r="K46" s="216"/>
      <c r="L46" s="216"/>
      <c r="M46" s="218"/>
      <c r="N46" s="219"/>
    </row>
    <row r="47" spans="1:14" ht="11.85" customHeight="1" x14ac:dyDescent="0.25">
      <c r="A47" s="79" t="s">
        <v>55</v>
      </c>
      <c r="B47" s="80"/>
      <c r="C47" s="81"/>
      <c r="D47" s="216" t="s">
        <v>94</v>
      </c>
      <c r="E47" s="216"/>
      <c r="F47" s="216"/>
      <c r="G47" s="216"/>
      <c r="H47" s="216"/>
      <c r="I47" s="216"/>
      <c r="J47" s="216" t="s">
        <v>56</v>
      </c>
      <c r="K47" s="216"/>
      <c r="L47" s="216"/>
      <c r="M47" s="218"/>
      <c r="N47" s="219"/>
    </row>
    <row r="48" spans="1:14" ht="11.85" customHeight="1" x14ac:dyDescent="0.25">
      <c r="A48" s="71" t="s">
        <v>57</v>
      </c>
      <c r="B48" s="72"/>
      <c r="C48" s="72"/>
      <c r="D48" s="216" t="s">
        <v>95</v>
      </c>
      <c r="E48" s="216"/>
      <c r="F48" s="216"/>
      <c r="G48" s="216"/>
      <c r="H48" s="216"/>
      <c r="I48" s="216"/>
      <c r="J48" s="217" t="s">
        <v>58</v>
      </c>
      <c r="K48" s="216"/>
      <c r="L48" s="216"/>
      <c r="M48" s="218"/>
      <c r="N48" s="219"/>
    </row>
    <row r="49" spans="1:14" ht="11.85" customHeight="1" x14ac:dyDescent="0.25">
      <c r="A49" s="71" t="s">
        <v>59</v>
      </c>
      <c r="B49" s="72"/>
      <c r="C49" s="72"/>
      <c r="D49" s="216" t="s">
        <v>96</v>
      </c>
      <c r="E49" s="216"/>
      <c r="F49" s="216"/>
      <c r="G49" s="216"/>
      <c r="H49" s="216"/>
      <c r="I49" s="216"/>
      <c r="J49" s="216" t="s">
        <v>97</v>
      </c>
      <c r="K49" s="216"/>
      <c r="L49" s="216"/>
      <c r="M49" s="218"/>
      <c r="N49" s="219"/>
    </row>
    <row r="50" spans="1:14" ht="37.5" customHeight="1" thickBot="1" x14ac:dyDescent="0.3">
      <c r="A50" s="66" t="s">
        <v>60</v>
      </c>
      <c r="B50" s="67"/>
      <c r="C50" s="67"/>
      <c r="D50" s="213"/>
      <c r="E50" s="213"/>
      <c r="F50" s="213"/>
      <c r="G50" s="213"/>
      <c r="H50" s="213"/>
      <c r="I50" s="213"/>
      <c r="J50" s="213"/>
      <c r="K50" s="213"/>
      <c r="L50" s="213"/>
      <c r="M50" s="214"/>
      <c r="N50" s="215"/>
    </row>
    <row r="51" spans="1:14" ht="6.75" customHeight="1" x14ac:dyDescent="0.25">
      <c r="A51" s="20"/>
      <c r="B51" s="21"/>
      <c r="C51" s="21"/>
      <c r="D51" s="31"/>
      <c r="E51" s="31"/>
      <c r="F51" s="31"/>
      <c r="G51" s="31"/>
      <c r="H51" s="31"/>
      <c r="I51" s="31"/>
      <c r="J51" s="31"/>
      <c r="K51" s="31"/>
      <c r="L51" s="31"/>
      <c r="M51" s="32"/>
      <c r="N51" s="32"/>
    </row>
    <row r="52" spans="1:14" ht="9" customHeight="1" x14ac:dyDescent="0.25">
      <c r="A52" s="65" t="s">
        <v>61</v>
      </c>
      <c r="B52" s="65"/>
      <c r="C52" s="65"/>
      <c r="D52" s="65"/>
      <c r="E52" s="65"/>
      <c r="F52" s="23"/>
      <c r="G52" s="23"/>
      <c r="H52" s="65" t="s">
        <v>120</v>
      </c>
      <c r="I52" s="65"/>
      <c r="J52" s="65"/>
      <c r="K52" s="65"/>
      <c r="L52" s="65"/>
      <c r="M52" s="18" t="s">
        <v>121</v>
      </c>
      <c r="N52" s="18"/>
    </row>
    <row r="53" spans="1:14" ht="9" customHeight="1" x14ac:dyDescent="0.25">
      <c r="A53" s="65" t="s">
        <v>62</v>
      </c>
      <c r="B53" s="65"/>
      <c r="C53" s="65"/>
      <c r="D53" s="65"/>
      <c r="E53" s="65"/>
      <c r="F53" s="23"/>
      <c r="G53" s="23"/>
      <c r="H53" s="65" t="s">
        <v>63</v>
      </c>
      <c r="I53" s="65"/>
      <c r="J53" s="65"/>
      <c r="K53" s="65"/>
      <c r="L53" s="65"/>
      <c r="M53" s="23"/>
      <c r="N53" s="23"/>
    </row>
    <row r="54" spans="1:14" ht="8.4499999999999993" customHeight="1" x14ac:dyDescent="0.25">
      <c r="A54" s="17"/>
      <c r="B54" s="17"/>
      <c r="C54" s="24"/>
      <c r="D54" s="24"/>
      <c r="E54" s="24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9.75" customHeight="1" x14ac:dyDescent="0.25">
      <c r="A55" s="18"/>
      <c r="B55" s="1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9.75" customHeight="1" x14ac:dyDescent="0.25">
      <c r="A56" s="18"/>
      <c r="B56" s="1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</sheetData>
  <sheetProtection sheet="1" objects="1" scenarios="1"/>
  <mergeCells count="128">
    <mergeCell ref="I1:L1"/>
    <mergeCell ref="M1:N1"/>
    <mergeCell ref="A2:N2"/>
    <mergeCell ref="A3:K3"/>
    <mergeCell ref="L3:N3"/>
    <mergeCell ref="A4:B4"/>
    <mergeCell ref="C4:E4"/>
    <mergeCell ref="F4:J4"/>
    <mergeCell ref="M4:N4"/>
    <mergeCell ref="A5:G5"/>
    <mergeCell ref="H5:K5"/>
    <mergeCell ref="L5:N5"/>
    <mergeCell ref="A6:A10"/>
    <mergeCell ref="B6:G6"/>
    <mergeCell ref="H6:K6"/>
    <mergeCell ref="L6:N14"/>
    <mergeCell ref="B7:G7"/>
    <mergeCell ref="H7:K7"/>
    <mergeCell ref="B8:G8"/>
    <mergeCell ref="B13:G13"/>
    <mergeCell ref="I13:K13"/>
    <mergeCell ref="B14:G14"/>
    <mergeCell ref="I14:K14"/>
    <mergeCell ref="H8:K8"/>
    <mergeCell ref="B9:G9"/>
    <mergeCell ref="H9:K9"/>
    <mergeCell ref="B10:G10"/>
    <mergeCell ref="H10:K10"/>
    <mergeCell ref="B11:G11"/>
    <mergeCell ref="H11:K11"/>
    <mergeCell ref="B12:G12"/>
    <mergeCell ref="I12:K12"/>
    <mergeCell ref="L15:N15"/>
    <mergeCell ref="A16:A23"/>
    <mergeCell ref="B16:G16"/>
    <mergeCell ref="H16:K16"/>
    <mergeCell ref="L16:N23"/>
    <mergeCell ref="B17:G17"/>
    <mergeCell ref="H17:K17"/>
    <mergeCell ref="B18:G18"/>
    <mergeCell ref="H18:K18"/>
    <mergeCell ref="B19:G19"/>
    <mergeCell ref="A11:A15"/>
    <mergeCell ref="B15:G15"/>
    <mergeCell ref="I15:K15"/>
    <mergeCell ref="L24:N24"/>
    <mergeCell ref="B25:G25"/>
    <mergeCell ref="H25:K25"/>
    <mergeCell ref="L25:N34"/>
    <mergeCell ref="B26:G26"/>
    <mergeCell ref="H19:K19"/>
    <mergeCell ref="B20:G20"/>
    <mergeCell ref="H20:K20"/>
    <mergeCell ref="B21:G21"/>
    <mergeCell ref="H21:K21"/>
    <mergeCell ref="B22:G22"/>
    <mergeCell ref="H22:K22"/>
    <mergeCell ref="H26:K26"/>
    <mergeCell ref="B27:G27"/>
    <mergeCell ref="H27:K27"/>
    <mergeCell ref="B28:G28"/>
    <mergeCell ref="H28:K28"/>
    <mergeCell ref="B29:G29"/>
    <mergeCell ref="H29:K29"/>
    <mergeCell ref="B23:G23"/>
    <mergeCell ref="H23:K23"/>
    <mergeCell ref="B24:G24"/>
    <mergeCell ref="H24:K24"/>
    <mergeCell ref="B30:G30"/>
    <mergeCell ref="H30:K30"/>
    <mergeCell ref="A31:A34"/>
    <mergeCell ref="B31:G31"/>
    <mergeCell ref="H31:K31"/>
    <mergeCell ref="B32:G32"/>
    <mergeCell ref="H32:K32"/>
    <mergeCell ref="B33:G33"/>
    <mergeCell ref="I33:K33"/>
    <mergeCell ref="B34:G34"/>
    <mergeCell ref="A24:A30"/>
    <mergeCell ref="B39:I39"/>
    <mergeCell ref="J39:K39"/>
    <mergeCell ref="B40:I40"/>
    <mergeCell ref="J40:K40"/>
    <mergeCell ref="B41:I41"/>
    <mergeCell ref="J41:K41"/>
    <mergeCell ref="H34:K34"/>
    <mergeCell ref="A35:K35"/>
    <mergeCell ref="L35:N35"/>
    <mergeCell ref="B36:I36"/>
    <mergeCell ref="J36:K36"/>
    <mergeCell ref="L36:N43"/>
    <mergeCell ref="B37:I37"/>
    <mergeCell ref="J37:K37"/>
    <mergeCell ref="B38:I38"/>
    <mergeCell ref="J38:K38"/>
    <mergeCell ref="A46:C46"/>
    <mergeCell ref="D46:I46"/>
    <mergeCell ref="J46:L46"/>
    <mergeCell ref="M46:N46"/>
    <mergeCell ref="A47:C47"/>
    <mergeCell ref="D47:I47"/>
    <mergeCell ref="J47:L47"/>
    <mergeCell ref="M47:N47"/>
    <mergeCell ref="B42:I42"/>
    <mergeCell ref="J42:K42"/>
    <mergeCell ref="B43:I43"/>
    <mergeCell ref="J43:K43"/>
    <mergeCell ref="A44:N44"/>
    <mergeCell ref="A45:C45"/>
    <mergeCell ref="D45:I45"/>
    <mergeCell ref="J45:L45"/>
    <mergeCell ref="M45:N45"/>
    <mergeCell ref="A53:E53"/>
    <mergeCell ref="H53:L53"/>
    <mergeCell ref="A50:C50"/>
    <mergeCell ref="D50:I50"/>
    <mergeCell ref="J50:L50"/>
    <mergeCell ref="M50:N50"/>
    <mergeCell ref="A52:E52"/>
    <mergeCell ref="H52:L52"/>
    <mergeCell ref="A48:C48"/>
    <mergeCell ref="D48:I48"/>
    <mergeCell ref="J48:L48"/>
    <mergeCell ref="M48:N48"/>
    <mergeCell ref="A49:C49"/>
    <mergeCell ref="D49:I49"/>
    <mergeCell ref="J49:L49"/>
    <mergeCell ref="M49:N49"/>
  </mergeCells>
  <conditionalFormatting sqref="H12:H15">
    <cfRule type="containsText" dxfId="9" priority="11" operator="containsText" text="NO">
      <formula>NOT(ISERROR(SEARCH("NO",H12)))</formula>
    </cfRule>
    <cfRule type="containsText" dxfId="8" priority="12" operator="containsText" text="YES">
      <formula>NOT(ISERROR(SEARCH("YES",H12)))</formula>
    </cfRule>
  </conditionalFormatting>
  <conditionalFormatting sqref="H33">
    <cfRule type="containsText" dxfId="7" priority="5" operator="containsText" text="YES">
      <formula>NOT(ISERROR(SEARCH("YES",H33)))</formula>
    </cfRule>
    <cfRule type="containsText" dxfId="6" priority="6" operator="containsText" text="NO">
      <formula>NOT(ISERROR(SEARCH("NO",H33)))</formula>
    </cfRule>
  </conditionalFormatting>
  <conditionalFormatting sqref="H18:K18">
    <cfRule type="expression" dxfId="5" priority="1">
      <formula>H17="Non-returnable packaging"</formula>
    </cfRule>
    <cfRule type="expression" dxfId="4" priority="2">
      <formula>H17="SELECT"</formula>
    </cfRule>
  </conditionalFormatting>
  <conditionalFormatting sqref="H34:K34">
    <cfRule type="containsText" dxfId="3" priority="3" operator="containsText" text="NO">
      <formula>NOT(ISERROR(SEARCH("NO",H34)))</formula>
    </cfRule>
    <cfRule type="containsText" dxfId="2" priority="4" operator="containsText" text="YES">
      <formula>NOT(ISERROR(SEARCH("YES",H34)))</formula>
    </cfRule>
  </conditionalFormatting>
  <conditionalFormatting sqref="I12:K15">
    <cfRule type="expression" dxfId="1" priority="8">
      <formula>H12&lt;&gt;"YES"</formula>
    </cfRule>
  </conditionalFormatting>
  <conditionalFormatting sqref="I33:K33">
    <cfRule type="expression" dxfId="0" priority="7">
      <formula>H33&lt;&gt;"YES"</formula>
    </cfRule>
  </conditionalFormatting>
  <hyperlinks>
    <hyperlink ref="J48" r:id="rId1" xr:uid="{763FB84C-2662-4BF4-8E24-6304976B0501}"/>
  </hyperlinks>
  <pageMargins left="0.23622047244094491" right="0.23622047244094491" top="0.39370078740157483" bottom="0.19685039370078741" header="0.31496062992125984" footer="0.31496062992125984"/>
  <pageSetup paperSize="9" scale="9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" operator="containsText" id="{3C14FFF4-DAF0-4876-B169-B987FC357A8E}">
            <xm:f>NOT(ISERROR(SEARCH($H$12,Q12)))</xm:f>
            <xm:f>$H$12</xm:f>
            <x14:dxf/>
          </x14:cfRule>
          <xm:sqref>Q12:R12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2B61978-4476-4B01-BFCD-22F4F79181A8}">
          <x14:formula1>
            <xm:f>Dropdown!$B$2:$B$4</xm:f>
          </x14:formula1>
          <xm:sqref>H33 H34:K34</xm:sqref>
        </x14:dataValidation>
        <x14:dataValidation type="list" allowBlank="1" showInputMessage="1" showErrorMessage="1" xr:uid="{76765192-8E5B-4BF7-8312-6C32AE399A22}">
          <x14:formula1>
            <xm:f>Dropdown!$A$2:$A$10</xm:f>
          </x14:formula1>
          <xm:sqref>M4:N4</xm:sqref>
        </x14:dataValidation>
        <x14:dataValidation type="list" allowBlank="1" showInputMessage="1" showErrorMessage="1" xr:uid="{A1E98605-8912-40FE-9597-66E7C9BCB46E}">
          <x14:formula1>
            <xm:f>Dropdown!$D$2:$D$5</xm:f>
          </x14:formula1>
          <xm:sqref>H17</xm:sqref>
        </x14:dataValidation>
        <x14:dataValidation type="list" allowBlank="1" showInputMessage="1" showErrorMessage="1" xr:uid="{8EA0009D-C541-40BE-AED0-ADBE276DB323}">
          <x14:formula1>
            <xm:f>Dropdown!$C$2:$C$5</xm:f>
          </x14:formula1>
          <xm:sqref>H11:K11</xm:sqref>
        </x14:dataValidation>
        <x14:dataValidation type="list" allowBlank="1" showErrorMessage="1" xr:uid="{30996A5C-1582-4A66-9A47-25BB18ACB166}">
          <x14:formula1>
            <xm:f>Dropdown!$B$2:$B$4</xm:f>
          </x14:formula1>
          <xm:sqref>H12:H15</xm:sqref>
        </x14:dataValidation>
        <x14:dataValidation type="list" allowBlank="1" showInputMessage="1" showErrorMessage="1" xr:uid="{069F7E9E-FD9E-4EAF-B89C-C1E84490B72E}">
          <x14:formula1>
            <xm:f>Dropdown!$E$2:$E$6</xm:f>
          </x14:formula1>
          <xm:sqref>H25:K25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7E97-287D-4750-822C-6F7A9039B1A4}">
  <sheetPr codeName="Tabelle3"/>
  <dimension ref="A1:L11"/>
  <sheetViews>
    <sheetView topLeftCell="C1" workbookViewId="0">
      <selection activeCell="E18" sqref="E18"/>
    </sheetView>
  </sheetViews>
  <sheetFormatPr baseColWidth="10" defaultColWidth="11.42578125" defaultRowHeight="15.75" x14ac:dyDescent="0.25"/>
  <cols>
    <col min="1" max="1" width="74.140625" customWidth="1"/>
    <col min="2" max="2" width="63.5703125" customWidth="1"/>
    <col min="3" max="3" width="50.140625" customWidth="1"/>
    <col min="4" max="4" width="60.140625" customWidth="1"/>
    <col min="5" max="5" width="59.28515625" customWidth="1"/>
    <col min="6" max="6" width="77.7109375" style="3" customWidth="1"/>
    <col min="7" max="9" width="60" style="3" customWidth="1"/>
    <col min="11" max="11" width="36.28515625" customWidth="1"/>
    <col min="12" max="12" width="48.7109375" customWidth="1"/>
  </cols>
  <sheetData>
    <row r="1" spans="1:12" ht="74.25" customHeight="1" thickBot="1" x14ac:dyDescent="0.3">
      <c r="A1" s="4" t="s">
        <v>98</v>
      </c>
      <c r="B1" s="8" t="s">
        <v>99</v>
      </c>
      <c r="C1" s="12" t="s">
        <v>14</v>
      </c>
      <c r="D1" s="16" t="s">
        <v>100</v>
      </c>
      <c r="E1" s="51" t="s">
        <v>101</v>
      </c>
      <c r="F1" s="43" t="s">
        <v>115</v>
      </c>
      <c r="G1" s="46"/>
      <c r="H1" s="46"/>
      <c r="I1" s="47"/>
      <c r="K1" s="36"/>
      <c r="L1" s="36"/>
    </row>
    <row r="2" spans="1:12" ht="16.5" thickBot="1" x14ac:dyDescent="0.3">
      <c r="A2" s="5" t="s">
        <v>65</v>
      </c>
      <c r="B2" s="9" t="s">
        <v>72</v>
      </c>
      <c r="C2" s="13" t="s">
        <v>70</v>
      </c>
      <c r="D2" s="9" t="s">
        <v>75</v>
      </c>
      <c r="E2" s="41" t="s">
        <v>82</v>
      </c>
      <c r="F2" s="44" t="s">
        <v>116</v>
      </c>
      <c r="G2" s="35"/>
      <c r="H2" s="35"/>
      <c r="I2" s="52"/>
      <c r="K2" s="35"/>
      <c r="L2" s="37"/>
    </row>
    <row r="3" spans="1:12" x14ac:dyDescent="0.25">
      <c r="A3" s="6" t="s">
        <v>102</v>
      </c>
      <c r="B3" s="10" t="s">
        <v>71</v>
      </c>
      <c r="C3" s="14" t="s">
        <v>103</v>
      </c>
      <c r="D3" s="10" t="s">
        <v>104</v>
      </c>
      <c r="E3" s="41" t="s">
        <v>105</v>
      </c>
      <c r="F3" s="44" t="s">
        <v>118</v>
      </c>
      <c r="G3" s="35"/>
      <c r="H3" s="35"/>
      <c r="I3" s="52"/>
      <c r="K3" s="35"/>
      <c r="L3" s="37"/>
    </row>
    <row r="4" spans="1:12" x14ac:dyDescent="0.25">
      <c r="A4" s="6" t="s">
        <v>106</v>
      </c>
      <c r="B4" s="10" t="s">
        <v>3</v>
      </c>
      <c r="C4" s="14" t="s">
        <v>107</v>
      </c>
      <c r="D4" s="10" t="s">
        <v>108</v>
      </c>
      <c r="E4" s="42" t="s">
        <v>109</v>
      </c>
      <c r="F4" s="10" t="s">
        <v>117</v>
      </c>
      <c r="G4" s="35"/>
      <c r="H4" s="35"/>
      <c r="I4" s="52"/>
      <c r="K4" s="35"/>
      <c r="L4" s="37"/>
    </row>
    <row r="5" spans="1:12" ht="16.5" thickBot="1" x14ac:dyDescent="0.3">
      <c r="A5" s="7" t="s">
        <v>3</v>
      </c>
      <c r="B5" s="11"/>
      <c r="C5" s="15" t="s">
        <v>3</v>
      </c>
      <c r="D5" s="11" t="s">
        <v>3</v>
      </c>
      <c r="E5" s="42" t="s">
        <v>110</v>
      </c>
      <c r="F5" s="45" t="s">
        <v>112</v>
      </c>
      <c r="G5" s="35"/>
      <c r="H5" s="35"/>
      <c r="I5" s="52"/>
      <c r="K5" s="35"/>
      <c r="L5" s="37"/>
    </row>
    <row r="6" spans="1:12" ht="16.5" thickBot="1" x14ac:dyDescent="0.3">
      <c r="E6" s="7" t="s">
        <v>3</v>
      </c>
      <c r="F6" s="34"/>
      <c r="G6" s="35"/>
      <c r="H6" s="35"/>
      <c r="I6" s="52"/>
      <c r="K6" s="35"/>
      <c r="L6" s="37"/>
    </row>
    <row r="7" spans="1:12" ht="16.5" thickBot="1" x14ac:dyDescent="0.3">
      <c r="A7" s="3"/>
      <c r="F7" s="53"/>
      <c r="G7" s="35"/>
      <c r="H7" s="35"/>
      <c r="I7" s="52"/>
    </row>
    <row r="8" spans="1:12" x14ac:dyDescent="0.25">
      <c r="A8" s="3"/>
      <c r="F8" s="54" t="s">
        <v>114</v>
      </c>
      <c r="G8" s="35"/>
      <c r="H8" s="35"/>
      <c r="I8" s="52"/>
    </row>
    <row r="9" spans="1:12" ht="16.5" thickBot="1" x14ac:dyDescent="0.3">
      <c r="A9" s="3"/>
      <c r="F9" s="58" t="str">
        <f>INDEX(Kontaktperson_Liste,MATCH('KTM-VDB'!M4,A2:A5,0))</f>
        <v>_</v>
      </c>
      <c r="G9" s="35"/>
      <c r="H9" s="35"/>
      <c r="I9" s="52"/>
    </row>
    <row r="10" spans="1:12" x14ac:dyDescent="0.25">
      <c r="F10" s="55" t="s">
        <v>113</v>
      </c>
      <c r="G10" s="56"/>
      <c r="H10" s="56"/>
      <c r="I10" s="57"/>
    </row>
    <row r="11" spans="1:12" ht="16.5" thickBot="1" x14ac:dyDescent="0.3">
      <c r="F11" s="48" t="str" cm="1">
        <f t="array" ref="F11">Liste_Kontaktperson</f>
        <v>_</v>
      </c>
      <c r="G11" s="49"/>
      <c r="H11" s="49"/>
      <c r="I11" s="50"/>
    </row>
  </sheetData>
  <sheetProtection sheet="1" objects="1" scenarios="1"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G N l W p Q n n U a k A A A A 9 g A A A B I A H A B D b 2 5 m a W c v U G F j a 2 F n Z S 5 4 b W w g o h g A K K A U A A A A A A A A A A A A A A A A A A A A A A A A A A A A h Y 8 x D o I w G I W v Q r r T l r I o + S k x r p K Y a I x r U y o 0 Q D G 0 W O 7 m 4 J G 8 g h h F 3 R z f 9 7 7 h v f v 1 B t n Y N s F F 9 V Z 3 J k U R p i h Q R n a F N m W K B n c K F y j j s B W y F q U K J t n Y Z L R F i i r n z g k h 3 n v s Y 9 z 1 J W G U R u S Y b 3 a y U q 1 A H 1 n / l 0 N t r B N G K s T h 8 B r D G Y 5 i h h l b Y g p k h p B r 8 x X Y t P f Z / k B Y D 4 0 b e s U L F a 7 2 Q O Y I 5 P 2 B P w B Q S w M E F A A C A A g A S G N l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j Z V o o i k e 4 D g A A A B E A A A A T A B w A R m 9 y b X V s Y X M v U 2 V j d G l v b j E u b S C i G A A o o B Q A A A A A A A A A A A A A A A A A A A A A A A A A A A A r T k 0 u y c z P U w i G 0 I b W A F B L A Q I t A B Q A A g A I A E h j Z V q U J 5 1 G p A A A A P Y A A A A S A A A A A A A A A A A A A A A A A A A A A A B D b 2 5 m a W c v U G F j a 2 F n Z S 5 4 b W x Q S w E C L Q A U A A I A C A B I Y 2 V a D 8 r p q 6 Q A A A D p A A A A E w A A A A A A A A A A A A A A A A D w A A A A W 0 N v b n R l b n R f V H l w Z X N d L n h t b F B L A Q I t A B Q A A g A I A E h j Z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Y N e B / T K b d Q a 4 D r 1 D 1 m q 8 H A A A A A A I A A A A A A A N m A A D A A A A A E A A A A K q X Q W 2 Y Q k B 1 4 n x J C 8 j 5 Q T o A A A A A B I A A A K A A A A A Q A A A A p s / V 7 + S P c k I V e P v W Q 0 j 4 R V A A A A A B k K Z H h g u 0 D a u z 0 h c r H W f d c P j W v 2 J e R G v o s L 0 n Z G d c H K I 2 U 3 + x I z x M 1 8 U 4 0 n 9 P 9 8 a n 9 6 h K b 7 I j z Y y L z b I e G n N / c g X h S 8 4 V d x 5 o g x 5 v I M O 0 H B Q A A A A x + / I C 7 L y w K m P h G J k c 9 0 D w P 3 d q b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92bc80-521c-4985-a971-2ebd11bda84d">
      <Terms xmlns="http://schemas.microsoft.com/office/infopath/2007/PartnerControls"/>
    </lcf76f155ced4ddcb4097134ff3c332f>
    <TaxCatchAll xmlns="9bd252bc-14ec-431b-a99d-d1d9fa6f6b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9977B4C9373048BA15D3D6DA17EB27" ma:contentTypeVersion="10" ma:contentTypeDescription="Ein neues Dokument erstellen." ma:contentTypeScope="" ma:versionID="fd28b11de5afa414fa5ad78244e1d20c">
  <xsd:schema xmlns:xsd="http://www.w3.org/2001/XMLSchema" xmlns:xs="http://www.w3.org/2001/XMLSchema" xmlns:p="http://schemas.microsoft.com/office/2006/metadata/properties" xmlns:ns2="7192bc80-521c-4985-a971-2ebd11bda84d" xmlns:ns3="9bd252bc-14ec-431b-a99d-d1d9fa6f6b81" targetNamespace="http://schemas.microsoft.com/office/2006/metadata/properties" ma:root="true" ma:fieldsID="477b7634fd848e9582015ce9c3824cca" ns2:_="" ns3:_="">
    <xsd:import namespace="7192bc80-521c-4985-a971-2ebd11bda84d"/>
    <xsd:import namespace="9bd252bc-14ec-431b-a99d-d1d9fa6f6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2bc80-521c-4985-a971-2ebd11bda8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4896408-9216-4306-9e94-a7a6f6e50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252bc-14ec-431b-a99d-d1d9fa6f6b8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b5c093-9221-46c0-b316-7c28e1c01fcd}" ma:internalName="TaxCatchAll" ma:showField="CatchAllData" ma:web="9bd252bc-14ec-431b-a99d-d1d9fa6f6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1C5CB-6A9E-4A3E-9B87-93B5B42547D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8AA9727-11DE-4FB1-A5FE-2DA74E2420AB}">
  <ds:schemaRefs>
    <ds:schemaRef ds:uri="http://schemas.microsoft.com/office/2006/metadata/properties"/>
    <ds:schemaRef ds:uri="http://schemas.microsoft.com/office/infopath/2007/PartnerControls"/>
    <ds:schemaRef ds:uri="d71874f5-e0f1-4f31-b666-891c988da8e6"/>
    <ds:schemaRef ds:uri="9bd252bc-14ec-431b-a99d-d1d9fa6f6b81"/>
  </ds:schemaRefs>
</ds:datastoreItem>
</file>

<file path=customXml/itemProps3.xml><?xml version="1.0" encoding="utf-8"?>
<ds:datastoreItem xmlns:ds="http://schemas.openxmlformats.org/officeDocument/2006/customXml" ds:itemID="{F755B8A5-F616-4880-9B42-4B16EC7467E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4D0CCEE-3914-4AFD-82B8-50EE1AA8A18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KTM-VDB</vt:lpstr>
      <vt:lpstr>Example</vt:lpstr>
      <vt:lpstr>Dropdown</vt:lpstr>
      <vt:lpstr>Example!Druckbereich</vt:lpstr>
      <vt:lpstr>'KTM-VDB'!Druckbereich</vt:lpstr>
      <vt:lpstr>Kontaktperson_Liste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Steinkellner Harald</dc:creator>
  <cp:keywords/>
  <dc:description/>
  <cp:lastModifiedBy>Steinkellner Harald</cp:lastModifiedBy>
  <cp:revision/>
  <cp:lastPrinted>2025-09-05T10:26:40Z</cp:lastPrinted>
  <dcterms:created xsi:type="dcterms:W3CDTF">2015-06-05T18:19:34Z</dcterms:created>
  <dcterms:modified xsi:type="dcterms:W3CDTF">2025-09-05T10:35:23Z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0x010100D89977B4C9373048BA15D3D6DA17EB27</vt:lpwstr>
  </property>
  <property fmtid="{D5CDD505-2E9C-101B-9397-08002B2CF9AE}" pid="3" name="MediaServiceImageTags">
    <vt:lpwstr/>
  </property>
</Properties>
</file>